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005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<sst xmlns="http://schemas.openxmlformats.org/spreadsheetml/2006/main" count="44" uniqueCount="29">
  <si>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TPO</t>
  </si>
  <si>
    <t>Transmission Line Loss</t>
  </si>
  <si>
    <t>Frequency</t>
  </si>
  <si>
    <t>TX Antenna Gain</t>
  </si>
  <si>
    <t>RX Antenna Gain</t>
  </si>
  <si>
    <t>RX Transmission Line Loss</t>
  </si>
  <si>
    <t>RX threshold</t>
  </si>
  <si>
    <t>GHz</t>
  </si>
  <si>
    <t>Watts</t>
  </si>
  <si>
    <t>miles</t>
  </si>
  <si>
    <t>Path Length</t>
  </si>
  <si>
    <t>dBm</t>
  </si>
  <si>
    <t>dB</t>
  </si>
  <si>
    <t>dBi</t>
  </si>
  <si>
    <t>Distance from TX to calc point</t>
  </si>
  <si>
    <t>Distance from RX to calc point</t>
  </si>
  <si>
    <t>First Fresnel Zone Radius</t>
  </si>
  <si>
    <t>feet</t>
  </si>
  <si>
    <t>Second Fresnel Zone Radius</t>
  </si>
  <si>
    <t>Third Fresnel Zone Radius</t>
  </si>
  <si>
    <t>Forth Fresnel Zone Radius</t>
  </si>
  <si>
    <t>Fresnel  Zones:</t>
  </si>
  <si>
    <t>Microwave path calculator:</t>
  </si>
  <si>
    <t>Free Space Loss Path</t>
  </si>
  <si>
    <t>TPO dBm</t>
  </si>
  <si>
    <t>Free Space Loss</t>
  </si>
  <si>
    <t>RX Signal</t>
  </si>
  <si>
    <t>Fade Margin</t>
  </si>
  <si>
    <t>Tim Pozar (pozar@kumr.lns.com) 7-Jul-1997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</si>
</sst>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6"/>
      <color indexed="10"/>
      <name val="Arial"/>
      <family val="2"/>
    </font>
    <font>
      <u val="single"/>
      <sz val="12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2" fillId="2" borderId="1" xfId="0" applyFont="1" applyFill="1" applyBorder="1" applyAlignment="1" applyProtection="1">
      <alignment/>
      <protection hidden="1"/>
    </xf>
    <xf numFmtId="164" fontId="0" fillId="2" borderId="2" xfId="0" applyNumberForma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hidden="1"/>
    </xf>
    <xf numFmtId="164" fontId="0" fillId="0" borderId="7" xfId="0" applyNumberFormat="1" applyFill="1" applyBorder="1" applyAlignment="1" applyProtection="1">
      <alignment/>
      <protection hidden="1" locked="0"/>
    </xf>
    <xf numFmtId="0" fontId="0" fillId="2" borderId="8" xfId="0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164" fontId="0" fillId="2" borderId="10" xfId="0" applyNumberFormat="1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26.7109375" style="0" customWidth="1"/>
    <col min="3" max="3" width="8.7109375" style="2" customWidth="1"/>
    <col min="4" max="4" width="6.140625" style="0" customWidth="1"/>
  </cols>
  <sheetData>
    <row r="1" spans="1:5" ht="12.75">
      <c r="A1" s="3"/>
      <c r="B1" s="3"/>
      <c r="C1" s="4"/>
      <c r="D1" s="3"/>
      <c r="E1" s="3"/>
    </row>
    <row r="2" spans="1:5" ht="20.25">
      <c r="A2" s="3"/>
      <c r="B2" s="5" t="s">
        <v>22</v>
      </c>
      <c r="C2" s="4"/>
      <c r="D2" s="3"/>
      <c r="E2" s="3"/>
    </row>
    <row r="3" spans="1:5" ht="12.75">
      <c r="A3" s="3"/>
      <c r="B3" s="3" t="s">
        <v>28</v>
      </c>
      <c r="C3" s="4"/>
      <c r="D3" s="3"/>
      <c r="E3" s="3"/>
    </row>
    <row r="4" spans="1:5" ht="13.5" thickBot="1">
      <c r="A4" s="3"/>
      <c r="B4" s="3"/>
      <c r="C4" s="4"/>
      <c r="D4" s="3"/>
      <c r="E4" s="3"/>
    </row>
    <row r="5" spans="1:5" ht="15.75" thickTop="1">
      <c r="A5" s="3"/>
      <c r="B5" s="6" t="s">
        <v>23</v>
      </c>
      <c r="C5" s="7"/>
      <c r="D5" s="8"/>
      <c r="E5" s="3"/>
    </row>
    <row r="6" spans="1:5" ht="12.75">
      <c r="A6" s="3"/>
      <c r="B6" s="9"/>
      <c r="C6" s="10"/>
      <c r="D6" s="11"/>
      <c r="E6" s="3"/>
    </row>
    <row r="7" spans="1:5" ht="12.75">
      <c r="A7" s="3"/>
      <c r="B7" s="12" t="s">
        <v>2</v>
      </c>
      <c r="C7" s="13">
        <v>2.5</v>
      </c>
      <c r="D7" s="14" t="s">
        <v>7</v>
      </c>
      <c r="E7" s="3"/>
    </row>
    <row r="8" spans="1:5" ht="12.75">
      <c r="A8" s="3"/>
      <c r="B8" s="9" t="s">
        <v>0</v>
      </c>
      <c r="C8" s="15">
        <v>0.05</v>
      </c>
      <c r="D8" s="11" t="s">
        <v>8</v>
      </c>
      <c r="E8" s="3"/>
    </row>
    <row r="9" spans="1:5" ht="12.75">
      <c r="A9" s="3"/>
      <c r="B9" s="9" t="s">
        <v>24</v>
      </c>
      <c r="C9" s="10">
        <f>LOG(C8/0.001)*10</f>
        <v>16.989700043360187</v>
      </c>
      <c r="D9" s="11" t="s">
        <v>11</v>
      </c>
      <c r="E9" s="3"/>
    </row>
    <row r="10" spans="1:5" ht="12.75">
      <c r="A10" s="3"/>
      <c r="B10" s="9" t="s">
        <v>1</v>
      </c>
      <c r="C10" s="15">
        <v>0.2</v>
      </c>
      <c r="D10" s="11" t="s">
        <v>12</v>
      </c>
      <c r="E10" s="3"/>
    </row>
    <row r="11" spans="1:5" ht="12.75">
      <c r="A11" s="3"/>
      <c r="B11" s="9" t="s">
        <v>3</v>
      </c>
      <c r="C11" s="15">
        <v>12</v>
      </c>
      <c r="D11" s="11" t="s">
        <v>13</v>
      </c>
      <c r="E11" s="3"/>
    </row>
    <row r="12" spans="1:5" ht="12.75">
      <c r="A12" s="3"/>
      <c r="B12" s="9" t="s">
        <v>10</v>
      </c>
      <c r="C12" s="15">
        <v>0.15</v>
      </c>
      <c r="D12" s="11" t="s">
        <v>9</v>
      </c>
      <c r="E12" s="3"/>
    </row>
    <row r="13" spans="1:5" ht="12.75">
      <c r="A13" s="3"/>
      <c r="B13" s="9" t="s">
        <v>25</v>
      </c>
      <c r="C13" s="10">
        <f>96.6+(20*LOG(C7))+(20*LOG(C12))</f>
        <v>88.08062535455437</v>
      </c>
      <c r="D13" s="11" t="s">
        <v>12</v>
      </c>
      <c r="E13" s="3"/>
    </row>
    <row r="14" spans="1:5" ht="12.75">
      <c r="A14" s="3"/>
      <c r="B14" s="9" t="s">
        <v>4</v>
      </c>
      <c r="C14" s="15">
        <v>6</v>
      </c>
      <c r="D14" s="11" t="s">
        <v>13</v>
      </c>
      <c r="E14" s="3"/>
    </row>
    <row r="15" spans="1:5" ht="12.75">
      <c r="A15" s="3"/>
      <c r="B15" s="9" t="s">
        <v>5</v>
      </c>
      <c r="C15" s="15">
        <v>0.2</v>
      </c>
      <c r="D15" s="11" t="s">
        <v>12</v>
      </c>
      <c r="E15" s="3"/>
    </row>
    <row r="16" spans="1:5" ht="12.75">
      <c r="A16" s="3"/>
      <c r="B16" s="16" t="s">
        <v>26</v>
      </c>
      <c r="C16" s="10">
        <f>C9-C10+C11-C13+C14-C15</f>
        <v>-53.49092531119419</v>
      </c>
      <c r="D16" s="11" t="s">
        <v>11</v>
      </c>
      <c r="E16" s="3"/>
    </row>
    <row r="17" spans="1:5" ht="12.75">
      <c r="A17" s="3"/>
      <c r="B17" s="9" t="s">
        <v>6</v>
      </c>
      <c r="C17" s="15">
        <v>-70</v>
      </c>
      <c r="D17" s="11" t="s">
        <v>11</v>
      </c>
      <c r="E17" s="3"/>
    </row>
    <row r="18" spans="1:5" ht="13.5" thickBot="1">
      <c r="A18" s="3"/>
      <c r="B18" s="17" t="s">
        <v>27</v>
      </c>
      <c r="C18" s="18">
        <f>C16-C17</f>
        <v>16.50907468880581</v>
      </c>
      <c r="D18" s="19" t="s">
        <v>12</v>
      </c>
      <c r="E18" s="3"/>
    </row>
    <row r="19" spans="1:5" ht="13.5" thickTop="1">
      <c r="A19" s="3"/>
      <c r="B19" s="3"/>
      <c r="C19" s="4"/>
      <c r="D19" s="3"/>
      <c r="E19" s="3"/>
    </row>
    <row r="20" spans="1:5" ht="13.5" thickBot="1">
      <c r="A20" s="3"/>
      <c r="B20" s="3"/>
      <c r="C20" s="4"/>
      <c r="D20" s="3"/>
      <c r="E20" s="3"/>
    </row>
    <row r="21" spans="1:5" ht="15.75" thickTop="1">
      <c r="A21" s="3"/>
      <c r="B21" s="6" t="s">
        <v>21</v>
      </c>
      <c r="C21" s="7"/>
      <c r="D21" s="8"/>
      <c r="E21" s="3"/>
    </row>
    <row r="22" spans="1:5" ht="12.75">
      <c r="A22" s="3"/>
      <c r="B22" s="9"/>
      <c r="C22" s="10"/>
      <c r="D22" s="11"/>
      <c r="E22" s="3"/>
    </row>
    <row r="23" spans="1:5" ht="12.75">
      <c r="A23" s="3"/>
      <c r="B23" s="12" t="s">
        <v>14</v>
      </c>
      <c r="C23" s="13">
        <v>0.1</v>
      </c>
      <c r="D23" s="14" t="s">
        <v>9</v>
      </c>
      <c r="E23" s="3"/>
    </row>
    <row r="24" spans="1:5" ht="12.75">
      <c r="A24" s="3"/>
      <c r="B24" s="9" t="s">
        <v>10</v>
      </c>
      <c r="C24" s="10">
        <f>C12</f>
        <v>0.15</v>
      </c>
      <c r="D24" s="11" t="s">
        <v>9</v>
      </c>
      <c r="E24" s="3"/>
    </row>
    <row r="25" spans="1:5" ht="12.75">
      <c r="A25" s="3"/>
      <c r="B25" s="9" t="s">
        <v>15</v>
      </c>
      <c r="C25" s="10">
        <f>C24-C23</f>
        <v>0.04999999999999999</v>
      </c>
      <c r="D25" s="11" t="s">
        <v>9</v>
      </c>
      <c r="E25" s="3"/>
    </row>
    <row r="26" spans="1:5" ht="12.75">
      <c r="A26" s="3"/>
      <c r="B26" s="9" t="s">
        <v>2</v>
      </c>
      <c r="C26" s="10">
        <f>C7</f>
        <v>2.5</v>
      </c>
      <c r="D26" s="11" t="s">
        <v>7</v>
      </c>
      <c r="E26" s="3"/>
    </row>
    <row r="27" spans="1:5" ht="12.75">
      <c r="A27" s="3"/>
      <c r="B27" s="9" t="s">
        <v>16</v>
      </c>
      <c r="C27" s="10">
        <f>SQRT((C23*C25)/(C24*C26))*72</f>
        <v>8.31384387633061</v>
      </c>
      <c r="D27" s="11" t="s">
        <v>17</v>
      </c>
      <c r="E27" s="3"/>
    </row>
    <row r="28" spans="1:5" ht="12.75">
      <c r="A28" s="3"/>
      <c r="B28" s="9" t="s">
        <v>18</v>
      </c>
      <c r="C28" s="10">
        <f>C27*SQRT(2)</f>
        <v>11.757550765359255</v>
      </c>
      <c r="D28" s="11" t="s">
        <v>17</v>
      </c>
      <c r="E28" s="3"/>
    </row>
    <row r="29" spans="1:5" ht="12.75">
      <c r="A29" s="3"/>
      <c r="B29" s="9" t="s">
        <v>19</v>
      </c>
      <c r="C29" s="10">
        <f>C27*SQRT(3)</f>
        <v>14.399999999999999</v>
      </c>
      <c r="D29" s="11" t="s">
        <v>17</v>
      </c>
      <c r="E29" s="3"/>
    </row>
    <row r="30" spans="1:5" ht="13.5" thickBot="1">
      <c r="A30" s="3"/>
      <c r="B30" s="17" t="s">
        <v>20</v>
      </c>
      <c r="C30" s="18">
        <f>C27*SQRT(4)</f>
        <v>16.62768775266122</v>
      </c>
      <c r="D30" s="19" t="s">
        <v>17</v>
      </c>
      <c r="E30" s="3"/>
    </row>
    <row r="31" spans="1:5" ht="13.5" thickTop="1">
      <c r="A31" s="3"/>
      <c r="B31" s="3"/>
      <c r="C31" s="4"/>
      <c r="D31" s="3"/>
      <c r="E31" s="3"/>
    </row>
    <row r="32" ht="12.75">
      <c r="B32" s="1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Brenda</cp:lastModifiedBy>
  <dcterms:created xsi:type="dcterms:W3CDTF">1997-06-24T19:56:56Z</dcterms:created>
  <dcterms:modified xsi:type="dcterms:W3CDTF">2008-03-23T02:51:49Z</dcterms:modified>
  <cp:category/>
  <cp:version/>
  <cp:contentType/>
  <cp:contentStatus/>
</cp:coreProperties>
</file>