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ragon/Projects/Montville Reunion/Reunion Class of '76/Search 1976/"/>
    </mc:Choice>
  </mc:AlternateContent>
  <xr:revisionPtr revIDLastSave="0" documentId="13_ncr:1_{F9346310-2591-3D45-8180-D817BD9A8071}" xr6:coauthVersionLast="47" xr6:coauthVersionMax="47" xr10:uidLastSave="{00000000-0000-0000-0000-000000000000}"/>
  <bookViews>
    <workbookView xWindow="4100" yWindow="5380" windowWidth="18400" windowHeight="20360" xr2:uid="{D30DABED-A560-C541-9B1C-01CCE6CA444B}"/>
  </bookViews>
  <sheets>
    <sheet name="na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8" i="1"/>
  <c r="K10" i="1"/>
  <c r="K11" i="1"/>
  <c r="K14" i="1"/>
  <c r="K18" i="1"/>
  <c r="K22" i="1"/>
  <c r="K35" i="1"/>
  <c r="K41" i="1"/>
  <c r="K42" i="1"/>
  <c r="K43" i="1"/>
  <c r="K44" i="1"/>
  <c r="K46" i="1"/>
  <c r="K47" i="1"/>
  <c r="K48" i="1"/>
  <c r="K52" i="1"/>
  <c r="K53" i="1"/>
  <c r="K54" i="1"/>
  <c r="K55" i="1"/>
  <c r="K141" i="1"/>
  <c r="K150" i="1"/>
  <c r="K156" i="1"/>
  <c r="K162" i="1"/>
  <c r="K165" i="1"/>
  <c r="K174" i="1"/>
  <c r="K178" i="1"/>
  <c r="K179" i="1"/>
  <c r="K56" i="1"/>
  <c r="K57" i="1"/>
  <c r="K182" i="1"/>
  <c r="K58" i="1"/>
  <c r="K60" i="1"/>
  <c r="K66" i="1"/>
  <c r="K67" i="1"/>
  <c r="K68" i="1"/>
  <c r="K73" i="1"/>
  <c r="K78" i="1"/>
  <c r="K81" i="1"/>
  <c r="K83" i="1"/>
  <c r="K84" i="1"/>
  <c r="K86" i="1"/>
  <c r="K87" i="1"/>
  <c r="K91" i="1"/>
  <c r="K92" i="1"/>
  <c r="K96" i="1"/>
  <c r="K101" i="1"/>
  <c r="K107" i="1"/>
  <c r="K108" i="1"/>
  <c r="K114" i="1"/>
  <c r="K120" i="1"/>
  <c r="K121" i="1"/>
  <c r="K127" i="1"/>
  <c r="K183" i="1"/>
  <c r="K188" i="1"/>
  <c r="K189" i="1"/>
  <c r="K200" i="1"/>
  <c r="K195" i="1"/>
  <c r="K198" i="1"/>
  <c r="K203" i="1"/>
  <c r="K205" i="1"/>
  <c r="K209" i="1"/>
  <c r="K215" i="1"/>
  <c r="K217" i="1"/>
  <c r="K219" i="1"/>
  <c r="K220" i="1"/>
  <c r="K230" i="1"/>
  <c r="K237" i="1"/>
  <c r="K238" i="1"/>
  <c r="K239" i="1"/>
  <c r="K240" i="1"/>
  <c r="K242" i="1"/>
  <c r="K243" i="1"/>
  <c r="K247" i="1"/>
  <c r="K250" i="1"/>
  <c r="K251" i="1"/>
  <c r="K260" i="1"/>
  <c r="K264" i="1"/>
  <c r="K245" i="1"/>
  <c r="K7" i="1"/>
  <c r="K9" i="1"/>
  <c r="K29" i="1"/>
  <c r="K39" i="1"/>
  <c r="K40" i="1"/>
  <c r="K26" i="1"/>
  <c r="K34" i="1"/>
  <c r="K36" i="1"/>
  <c r="K37" i="1"/>
  <c r="K38" i="1"/>
  <c r="K45" i="1"/>
  <c r="K49" i="1"/>
  <c r="K50" i="1"/>
  <c r="K51" i="1"/>
  <c r="K59" i="1"/>
  <c r="K77" i="1"/>
  <c r="K82" i="1"/>
  <c r="K88" i="1"/>
  <c r="K105" i="1"/>
  <c r="K99" i="1"/>
  <c r="K100" i="1"/>
  <c r="K112" i="1"/>
  <c r="K113" i="1"/>
  <c r="K125" i="1"/>
  <c r="K129" i="1"/>
  <c r="K133" i="1"/>
  <c r="K132" i="1"/>
  <c r="K137" i="1"/>
  <c r="K145" i="1"/>
  <c r="K146" i="1"/>
  <c r="K153" i="1"/>
  <c r="K69" i="1"/>
  <c r="K149" i="1"/>
  <c r="K157" i="1"/>
  <c r="K164" i="1"/>
  <c r="K169" i="1"/>
  <c r="K184" i="1"/>
  <c r="K192" i="1"/>
  <c r="K194" i="1"/>
  <c r="K206" i="1"/>
  <c r="K207" i="1"/>
  <c r="K234" i="1"/>
  <c r="K218" i="1"/>
  <c r="K221" i="1"/>
  <c r="K229" i="1"/>
  <c r="K235" i="1"/>
  <c r="K236" i="1"/>
  <c r="K241" i="1"/>
  <c r="K254" i="1"/>
  <c r="K261" i="1"/>
  <c r="K263" i="1"/>
  <c r="K267" i="1"/>
  <c r="K61" i="1"/>
  <c r="C6" i="1"/>
  <c r="C8" i="1"/>
  <c r="D8" i="1" s="1"/>
  <c r="C10" i="1"/>
  <c r="D10" i="1" s="1"/>
  <c r="C11" i="1"/>
  <c r="C14" i="1"/>
  <c r="C15" i="1"/>
  <c r="C18" i="1"/>
  <c r="C22" i="1"/>
  <c r="C23" i="1"/>
  <c r="C24" i="1"/>
  <c r="C30" i="1"/>
  <c r="C32" i="1"/>
  <c r="D32" i="1" s="1"/>
  <c r="E32" i="1" s="1"/>
  <c r="J32" i="1" s="1"/>
  <c r="C33" i="1"/>
  <c r="C35" i="1"/>
  <c r="D35" i="1" s="1"/>
  <c r="E35" i="1" s="1"/>
  <c r="I35" i="1" s="1"/>
  <c r="C41" i="1"/>
  <c r="C42" i="1"/>
  <c r="C43" i="1"/>
  <c r="C44" i="1"/>
  <c r="D44" i="1" s="1"/>
  <c r="C46" i="1"/>
  <c r="D46" i="1" s="1"/>
  <c r="C47" i="1"/>
  <c r="C48" i="1"/>
  <c r="C52" i="1"/>
  <c r="C53" i="1"/>
  <c r="C54" i="1"/>
  <c r="C55" i="1"/>
  <c r="C126" i="1"/>
  <c r="C128" i="1"/>
  <c r="C130" i="1"/>
  <c r="C131" i="1"/>
  <c r="C135" i="1"/>
  <c r="D135" i="1" s="1"/>
  <c r="E135" i="1" s="1"/>
  <c r="I135" i="1" s="1"/>
  <c r="C140" i="1"/>
  <c r="D140" i="1" s="1"/>
  <c r="C141" i="1"/>
  <c r="C144" i="1"/>
  <c r="C147" i="1"/>
  <c r="D147" i="1" s="1"/>
  <c r="C148" i="1"/>
  <c r="D148" i="1" s="1"/>
  <c r="C150" i="1"/>
  <c r="C151" i="1"/>
  <c r="C155" i="1"/>
  <c r="D155" i="1" s="1"/>
  <c r="C156" i="1"/>
  <c r="D156" i="1" s="1"/>
  <c r="C158" i="1"/>
  <c r="C161" i="1"/>
  <c r="C162" i="1"/>
  <c r="C165" i="1"/>
  <c r="C167" i="1"/>
  <c r="C170" i="1"/>
  <c r="C174" i="1"/>
  <c r="D174" i="1" s="1"/>
  <c r="C175" i="1"/>
  <c r="C176" i="1"/>
  <c r="C178" i="1"/>
  <c r="C179" i="1"/>
  <c r="D179" i="1" s="1"/>
  <c r="C56" i="1"/>
  <c r="C181" i="1"/>
  <c r="C57" i="1"/>
  <c r="C182" i="1"/>
  <c r="D182" i="1" s="1"/>
  <c r="C58" i="1"/>
  <c r="C60" i="1"/>
  <c r="C62" i="1"/>
  <c r="C63" i="1"/>
  <c r="C66" i="1"/>
  <c r="C67" i="1"/>
  <c r="D67" i="1" s="1"/>
  <c r="E67" i="1" s="1"/>
  <c r="J67" i="1" s="1"/>
  <c r="C68" i="1"/>
  <c r="C70" i="1"/>
  <c r="D70" i="1" s="1"/>
  <c r="C71" i="1"/>
  <c r="C72" i="1"/>
  <c r="C73" i="1"/>
  <c r="C75" i="1"/>
  <c r="D75" i="1" s="1"/>
  <c r="C76" i="1"/>
  <c r="D76" i="1" s="1"/>
  <c r="C78" i="1"/>
  <c r="D78" i="1" s="1"/>
  <c r="E78" i="1" s="1"/>
  <c r="J78" i="1" s="1"/>
  <c r="C79" i="1"/>
  <c r="D79" i="1" s="1"/>
  <c r="C81" i="1"/>
  <c r="D81" i="1" s="1"/>
  <c r="E81" i="1" s="1"/>
  <c r="J81" i="1" s="1"/>
  <c r="C83" i="1"/>
  <c r="C84" i="1"/>
  <c r="C85" i="1"/>
  <c r="C86" i="1"/>
  <c r="C87" i="1"/>
  <c r="C89" i="1"/>
  <c r="C91" i="1"/>
  <c r="C92" i="1"/>
  <c r="D92" i="1" s="1"/>
  <c r="E92" i="1" s="1"/>
  <c r="I92" i="1" s="1"/>
  <c r="C95" i="1"/>
  <c r="C96" i="1"/>
  <c r="C98" i="1"/>
  <c r="C101" i="1"/>
  <c r="D101" i="1" s="1"/>
  <c r="C102" i="1"/>
  <c r="D102" i="1" s="1"/>
  <c r="C106" i="1"/>
  <c r="C107" i="1"/>
  <c r="C108" i="1"/>
  <c r="D108" i="1" s="1"/>
  <c r="E108" i="1" s="1"/>
  <c r="J108" i="1" s="1"/>
  <c r="C109" i="1"/>
  <c r="C111" i="1"/>
  <c r="C114" i="1"/>
  <c r="C116" i="1"/>
  <c r="C117" i="1"/>
  <c r="C118" i="1"/>
  <c r="C119" i="1"/>
  <c r="C120" i="1"/>
  <c r="D120" i="1" s="1"/>
  <c r="E120" i="1" s="1"/>
  <c r="I120" i="1" s="1"/>
  <c r="C121" i="1"/>
  <c r="D121" i="1" s="1"/>
  <c r="C123" i="1"/>
  <c r="C124" i="1"/>
  <c r="C127" i="1"/>
  <c r="C183" i="1"/>
  <c r="D183" i="1" s="1"/>
  <c r="C185" i="1"/>
  <c r="C186" i="1"/>
  <c r="C188" i="1"/>
  <c r="D188" i="1" s="1"/>
  <c r="C189" i="1"/>
  <c r="C190" i="1"/>
  <c r="C191" i="1"/>
  <c r="C200" i="1"/>
  <c r="C195" i="1"/>
  <c r="C196" i="1"/>
  <c r="C197" i="1"/>
  <c r="C198" i="1"/>
  <c r="D198" i="1" s="1"/>
  <c r="C201" i="1"/>
  <c r="C203" i="1"/>
  <c r="C205" i="1"/>
  <c r="C209" i="1"/>
  <c r="D209" i="1" s="1"/>
  <c r="C213" i="1"/>
  <c r="D213" i="1" s="1"/>
  <c r="C214" i="1"/>
  <c r="D214" i="1" s="1"/>
  <c r="E214" i="1" s="1"/>
  <c r="J214" i="1" s="1"/>
  <c r="C215" i="1"/>
  <c r="C217" i="1"/>
  <c r="D217" i="1" s="1"/>
  <c r="C219" i="1"/>
  <c r="C220" i="1"/>
  <c r="C223" i="1"/>
  <c r="C224" i="1"/>
  <c r="C225" i="1"/>
  <c r="C226" i="1"/>
  <c r="C230" i="1"/>
  <c r="C237" i="1"/>
  <c r="D237" i="1" s="1"/>
  <c r="C238" i="1"/>
  <c r="C239" i="1"/>
  <c r="C240" i="1"/>
  <c r="C242" i="1"/>
  <c r="D242" i="1" s="1"/>
  <c r="C243" i="1"/>
  <c r="C246" i="1"/>
  <c r="D246" i="1" s="1"/>
  <c r="E246" i="1" s="1"/>
  <c r="J246" i="1" s="1"/>
  <c r="C247" i="1"/>
  <c r="C249" i="1"/>
  <c r="D249" i="1" s="1"/>
  <c r="E249" i="1" s="1"/>
  <c r="J249" i="1" s="1"/>
  <c r="C250" i="1"/>
  <c r="C251" i="1"/>
  <c r="C252" i="1"/>
  <c r="C253" i="1"/>
  <c r="C256" i="1"/>
  <c r="D256" i="1" s="1"/>
  <c r="C257" i="1"/>
  <c r="D257" i="1" s="1"/>
  <c r="E257" i="1" s="1"/>
  <c r="I257" i="1" s="1"/>
  <c r="C266" i="1"/>
  <c r="C259" i="1"/>
  <c r="D259" i="1" s="1"/>
  <c r="E259" i="1" s="1"/>
  <c r="I259" i="1" s="1"/>
  <c r="C260" i="1"/>
  <c r="D260" i="1" s="1"/>
  <c r="C264" i="1"/>
  <c r="C268" i="1"/>
  <c r="C245" i="1"/>
  <c r="C7" i="1"/>
  <c r="C9" i="1"/>
  <c r="C12" i="1"/>
  <c r="C13" i="1"/>
  <c r="D13" i="1" s="1"/>
  <c r="E13" i="1" s="1"/>
  <c r="I13" i="1" s="1"/>
  <c r="C16" i="1"/>
  <c r="C17" i="1"/>
  <c r="D17" i="1" s="1"/>
  <c r="C19" i="1"/>
  <c r="C20" i="1"/>
  <c r="C21" i="1"/>
  <c r="C25" i="1"/>
  <c r="D25" i="1" s="1"/>
  <c r="E25" i="1" s="1"/>
  <c r="J25" i="1" s="1"/>
  <c r="C27" i="1"/>
  <c r="C28" i="1"/>
  <c r="C29" i="1"/>
  <c r="D29" i="1" s="1"/>
  <c r="C31" i="1"/>
  <c r="C39" i="1"/>
  <c r="C40" i="1"/>
  <c r="D40" i="1" s="1"/>
  <c r="C26" i="1"/>
  <c r="D26" i="1" s="1"/>
  <c r="C34" i="1"/>
  <c r="C36" i="1"/>
  <c r="D36" i="1" s="1"/>
  <c r="C37" i="1"/>
  <c r="C38" i="1"/>
  <c r="C45" i="1"/>
  <c r="C49" i="1"/>
  <c r="C50" i="1"/>
  <c r="C51" i="1"/>
  <c r="D51" i="1" s="1"/>
  <c r="C59" i="1"/>
  <c r="D59" i="1" s="1"/>
  <c r="E59" i="1" s="1"/>
  <c r="I59" i="1" s="1"/>
  <c r="C64" i="1"/>
  <c r="C65" i="1"/>
  <c r="D65" i="1" s="1"/>
  <c r="E65" i="1" s="1"/>
  <c r="I65" i="1" s="1"/>
  <c r="C74" i="1"/>
  <c r="C77" i="1"/>
  <c r="C80" i="1"/>
  <c r="C82" i="1"/>
  <c r="C88" i="1"/>
  <c r="C90" i="1"/>
  <c r="D90" i="1" s="1"/>
  <c r="E90" i="1" s="1"/>
  <c r="I90" i="1" s="1"/>
  <c r="C93" i="1"/>
  <c r="C94" i="1"/>
  <c r="D94" i="1" s="1"/>
  <c r="E94" i="1" s="1"/>
  <c r="I94" i="1" s="1"/>
  <c r="C105" i="1"/>
  <c r="D105" i="1" s="1"/>
  <c r="C97" i="1"/>
  <c r="C99" i="1"/>
  <c r="C100" i="1"/>
  <c r="C103" i="1"/>
  <c r="C104" i="1"/>
  <c r="D104" i="1" s="1"/>
  <c r="E104" i="1" s="1"/>
  <c r="J104" i="1" s="1"/>
  <c r="C110" i="1"/>
  <c r="C112" i="1"/>
  <c r="D112" i="1" s="1"/>
  <c r="E112" i="1" s="1"/>
  <c r="I112" i="1" s="1"/>
  <c r="C113" i="1"/>
  <c r="D113" i="1" s="1"/>
  <c r="C115" i="1"/>
  <c r="D115" i="1" s="1"/>
  <c r="C122" i="1"/>
  <c r="C125" i="1"/>
  <c r="C129" i="1"/>
  <c r="C133" i="1"/>
  <c r="C134" i="1"/>
  <c r="C132" i="1"/>
  <c r="D132" i="1" s="1"/>
  <c r="E132" i="1" s="1"/>
  <c r="I132" i="1" s="1"/>
  <c r="C136" i="1"/>
  <c r="D136" i="1" s="1"/>
  <c r="C137" i="1"/>
  <c r="D137" i="1" s="1"/>
  <c r="C138" i="1"/>
  <c r="C139" i="1"/>
  <c r="C142" i="1"/>
  <c r="C143" i="1"/>
  <c r="D143" i="1" s="1"/>
  <c r="E143" i="1" s="1"/>
  <c r="J143" i="1" s="1"/>
  <c r="C145" i="1"/>
  <c r="C146" i="1"/>
  <c r="C153" i="1"/>
  <c r="D153" i="1" s="1"/>
  <c r="C69" i="1"/>
  <c r="D69" i="1" s="1"/>
  <c r="C149" i="1"/>
  <c r="C152" i="1"/>
  <c r="D152" i="1" s="1"/>
  <c r="C154" i="1"/>
  <c r="C157" i="1"/>
  <c r="C160" i="1"/>
  <c r="C159" i="1"/>
  <c r="C163" i="1"/>
  <c r="C164" i="1"/>
  <c r="C166" i="1"/>
  <c r="D166" i="1" s="1"/>
  <c r="C168" i="1"/>
  <c r="D168" i="1" s="1"/>
  <c r="C169" i="1"/>
  <c r="C171" i="1"/>
  <c r="C172" i="1"/>
  <c r="C173" i="1"/>
  <c r="C177" i="1"/>
  <c r="C180" i="1"/>
  <c r="C184" i="1"/>
  <c r="D184" i="1" s="1"/>
  <c r="C187" i="1"/>
  <c r="D187" i="1" s="1"/>
  <c r="C192" i="1"/>
  <c r="C193" i="1"/>
  <c r="C199" i="1"/>
  <c r="C194" i="1"/>
  <c r="C202" i="1"/>
  <c r="C204" i="1"/>
  <c r="C206" i="1"/>
  <c r="C207" i="1"/>
  <c r="D207" i="1" s="1"/>
  <c r="C208" i="1"/>
  <c r="D208" i="1" s="1"/>
  <c r="C210" i="1"/>
  <c r="C211" i="1"/>
  <c r="D211" i="1" s="1"/>
  <c r="E211" i="1" s="1"/>
  <c r="I211" i="1" s="1"/>
  <c r="C212" i="1"/>
  <c r="D212" i="1" s="1"/>
  <c r="C234" i="1"/>
  <c r="C216" i="1"/>
  <c r="C218" i="1"/>
  <c r="C221" i="1"/>
  <c r="C222" i="1"/>
  <c r="D222" i="1" s="1"/>
  <c r="C227" i="1"/>
  <c r="C228" i="1"/>
  <c r="D228" i="1" s="1"/>
  <c r="E228" i="1" s="1"/>
  <c r="I228" i="1" s="1"/>
  <c r="C229" i="1"/>
  <c r="D229" i="1" s="1"/>
  <c r="C235" i="1"/>
  <c r="C231" i="1"/>
  <c r="C232" i="1"/>
  <c r="C233" i="1"/>
  <c r="C236" i="1"/>
  <c r="C241" i="1"/>
  <c r="C244" i="1"/>
  <c r="D244" i="1" s="1"/>
  <c r="E244" i="1" s="1"/>
  <c r="I244" i="1" s="1"/>
  <c r="C248" i="1"/>
  <c r="D248" i="1" s="1"/>
  <c r="C254" i="1"/>
  <c r="D254" i="1" s="1"/>
  <c r="C255" i="1"/>
  <c r="C265" i="1"/>
  <c r="C269" i="1"/>
  <c r="C258" i="1"/>
  <c r="C261" i="1"/>
  <c r="C262" i="1"/>
  <c r="D262" i="1" s="1"/>
  <c r="E262" i="1" s="1"/>
  <c r="I262" i="1" s="1"/>
  <c r="C263" i="1"/>
  <c r="C267" i="1"/>
  <c r="D267" i="1" s="1"/>
  <c r="C270" i="1"/>
  <c r="C271" i="1"/>
  <c r="C272" i="1"/>
  <c r="C61" i="1"/>
  <c r="F249" i="1" l="1"/>
  <c r="F108" i="1"/>
  <c r="F81" i="1"/>
  <c r="G81" i="1" s="1"/>
  <c r="F143" i="1"/>
  <c r="F104" i="1"/>
  <c r="F25" i="1"/>
  <c r="F246" i="1"/>
  <c r="F214" i="1"/>
  <c r="F78" i="1"/>
  <c r="G78" i="1" s="1"/>
  <c r="F67" i="1"/>
  <c r="G67" i="1" s="1"/>
  <c r="F32" i="1"/>
  <c r="J262" i="1"/>
  <c r="F262" i="1" s="1"/>
  <c r="J244" i="1"/>
  <c r="F244" i="1" s="1"/>
  <c r="J228" i="1"/>
  <c r="F228" i="1" s="1"/>
  <c r="J211" i="1"/>
  <c r="F211" i="1" s="1"/>
  <c r="J132" i="1"/>
  <c r="F132" i="1" s="1"/>
  <c r="J112" i="1"/>
  <c r="F112" i="1" s="1"/>
  <c r="G112" i="1" s="1"/>
  <c r="J94" i="1"/>
  <c r="F94" i="1" s="1"/>
  <c r="J65" i="1"/>
  <c r="F65" i="1" s="1"/>
  <c r="J13" i="1"/>
  <c r="F13" i="1" s="1"/>
  <c r="J259" i="1"/>
  <c r="F259" i="1" s="1"/>
  <c r="J120" i="1"/>
  <c r="F120" i="1" s="1"/>
  <c r="J92" i="1"/>
  <c r="F92" i="1" s="1"/>
  <c r="J135" i="1"/>
  <c r="F135" i="1" s="1"/>
  <c r="J35" i="1"/>
  <c r="F35" i="1" s="1"/>
  <c r="J59" i="1"/>
  <c r="F59" i="1" s="1"/>
  <c r="J90" i="1"/>
  <c r="F90" i="1" s="1"/>
  <c r="J257" i="1"/>
  <c r="F257" i="1" s="1"/>
  <c r="E222" i="1"/>
  <c r="E217" i="1"/>
  <c r="I217" i="1" s="1"/>
  <c r="E198" i="1"/>
  <c r="D199" i="1"/>
  <c r="E199" i="1" s="1"/>
  <c r="E237" i="1"/>
  <c r="D172" i="1"/>
  <c r="E172" i="1" s="1"/>
  <c r="E70" i="1"/>
  <c r="D146" i="1"/>
  <c r="E146" i="1" s="1"/>
  <c r="E182" i="1"/>
  <c r="E208" i="1"/>
  <c r="E179" i="1"/>
  <c r="E174" i="1"/>
  <c r="E188" i="1"/>
  <c r="I188" i="1" s="1"/>
  <c r="E155" i="1"/>
  <c r="D173" i="1"/>
  <c r="E173" i="1" s="1"/>
  <c r="D230" i="1"/>
  <c r="E230" i="1" s="1"/>
  <c r="D107" i="1"/>
  <c r="E107" i="1" s="1"/>
  <c r="D14" i="1"/>
  <c r="E14" i="1" s="1"/>
  <c r="D203" i="1"/>
  <c r="E203" i="1" s="1"/>
  <c r="D123" i="1"/>
  <c r="E123" i="1" s="1"/>
  <c r="D141" i="1"/>
  <c r="E141" i="1" s="1"/>
  <c r="D263" i="1"/>
  <c r="E263" i="1" s="1"/>
  <c r="D109" i="1"/>
  <c r="E109" i="1" s="1"/>
  <c r="E229" i="1"/>
  <c r="E136" i="1"/>
  <c r="E105" i="1"/>
  <c r="D38" i="1"/>
  <c r="E38" i="1" s="1"/>
  <c r="E140" i="1"/>
  <c r="D95" i="1"/>
  <c r="E95" i="1" s="1"/>
  <c r="D48" i="1"/>
  <c r="E48" i="1" s="1"/>
  <c r="E254" i="1"/>
  <c r="E69" i="1"/>
  <c r="I69" i="1" s="1"/>
  <c r="E115" i="1"/>
  <c r="D74" i="1"/>
  <c r="E74" i="1" s="1"/>
  <c r="D91" i="1"/>
  <c r="E91" i="1" s="1"/>
  <c r="E248" i="1"/>
  <c r="E212" i="1"/>
  <c r="E153" i="1"/>
  <c r="E113" i="1"/>
  <c r="E29" i="1"/>
  <c r="E260" i="1"/>
  <c r="E121" i="1"/>
  <c r="D33" i="1"/>
  <c r="E33" i="1" s="1"/>
  <c r="D27" i="1"/>
  <c r="E27" i="1" s="1"/>
  <c r="D41" i="1"/>
  <c r="E41" i="1" s="1"/>
  <c r="E213" i="1"/>
  <c r="D16" i="1"/>
  <c r="E16" i="1" s="1"/>
  <c r="D68" i="1"/>
  <c r="E68" i="1" s="1"/>
  <c r="D194" i="1"/>
  <c r="E194" i="1" s="1"/>
  <c r="E209" i="1"/>
  <c r="E147" i="1"/>
  <c r="D93" i="1"/>
  <c r="E93" i="1" s="1"/>
  <c r="D12" i="1"/>
  <c r="E12" i="1" s="1"/>
  <c r="D189" i="1"/>
  <c r="E189" i="1" s="1"/>
  <c r="E156" i="1"/>
  <c r="D159" i="1"/>
  <c r="E159" i="1" s="1"/>
  <c r="D53" i="1"/>
  <c r="E53" i="1" s="1"/>
  <c r="E36" i="1"/>
  <c r="D247" i="1"/>
  <c r="E247" i="1" s="1"/>
  <c r="E79" i="1"/>
  <c r="D110" i="1"/>
  <c r="E110" i="1" s="1"/>
  <c r="D270" i="1"/>
  <c r="E270" i="1" s="1"/>
  <c r="D164" i="1"/>
  <c r="E164" i="1" s="1"/>
  <c r="D149" i="1"/>
  <c r="E149" i="1" s="1"/>
  <c r="D138" i="1"/>
  <c r="E138" i="1" s="1"/>
  <c r="D39" i="1"/>
  <c r="E39" i="1" s="1"/>
  <c r="D19" i="1"/>
  <c r="E19" i="1" s="1"/>
  <c r="D240" i="1"/>
  <c r="E240" i="1" s="1"/>
  <c r="D205" i="1"/>
  <c r="E205" i="1" s="1"/>
  <c r="D124" i="1"/>
  <c r="E124" i="1" s="1"/>
  <c r="D98" i="1"/>
  <c r="E98" i="1" s="1"/>
  <c r="D73" i="1"/>
  <c r="E73" i="1" s="1"/>
  <c r="D178" i="1"/>
  <c r="E178" i="1" s="1"/>
  <c r="D144" i="1"/>
  <c r="E144" i="1" s="1"/>
  <c r="D43" i="1"/>
  <c r="E43" i="1" s="1"/>
  <c r="D6" i="1"/>
  <c r="E6" i="1" s="1"/>
  <c r="D64" i="1"/>
  <c r="E64" i="1" s="1"/>
  <c r="D266" i="1"/>
  <c r="E266" i="1" s="1"/>
  <c r="D111" i="1"/>
  <c r="E111" i="1" s="1"/>
  <c r="E267" i="1"/>
  <c r="E137" i="1"/>
  <c r="E17" i="1"/>
  <c r="I249" i="1"/>
  <c r="I108" i="1"/>
  <c r="I81" i="1"/>
  <c r="D37" i="1"/>
  <c r="E37" i="1" s="1"/>
  <c r="I143" i="1"/>
  <c r="I104" i="1"/>
  <c r="I25" i="1"/>
  <c r="I246" i="1"/>
  <c r="I214" i="1"/>
  <c r="I78" i="1"/>
  <c r="I67" i="1"/>
  <c r="I32" i="1"/>
  <c r="D133" i="1"/>
  <c r="E133" i="1" s="1"/>
  <c r="D34" i="1"/>
  <c r="E34" i="1" s="1"/>
  <c r="D9" i="1"/>
  <c r="E9" i="1" s="1"/>
  <c r="D243" i="1"/>
  <c r="E243" i="1" s="1"/>
  <c r="D66" i="1"/>
  <c r="E66" i="1" s="1"/>
  <c r="D15" i="1"/>
  <c r="E15" i="1" s="1"/>
  <c r="E207" i="1"/>
  <c r="E187" i="1"/>
  <c r="E168" i="1"/>
  <c r="E51" i="1"/>
  <c r="I51" i="1" s="1"/>
  <c r="E26" i="1"/>
  <c r="E256" i="1"/>
  <c r="E183" i="1"/>
  <c r="I183" i="1" s="1"/>
  <c r="E102" i="1"/>
  <c r="E76" i="1"/>
  <c r="I76" i="1" s="1"/>
  <c r="E148" i="1"/>
  <c r="E46" i="1"/>
  <c r="E10" i="1"/>
  <c r="I213" i="1"/>
  <c r="D181" i="1"/>
  <c r="E181" i="1" s="1"/>
  <c r="E184" i="1"/>
  <c r="E166" i="1"/>
  <c r="E152" i="1"/>
  <c r="E40" i="1"/>
  <c r="E242" i="1"/>
  <c r="I242" i="1" s="1"/>
  <c r="E101" i="1"/>
  <c r="E75" i="1"/>
  <c r="E44" i="1"/>
  <c r="E8" i="1"/>
  <c r="D157" i="1"/>
  <c r="E157" i="1" s="1"/>
  <c r="D28" i="1"/>
  <c r="E28" i="1" s="1"/>
  <c r="D226" i="1"/>
  <c r="E226" i="1" s="1"/>
  <c r="D89" i="1"/>
  <c r="E89" i="1" s="1"/>
  <c r="D56" i="1"/>
  <c r="E56" i="1" s="1"/>
  <c r="D52" i="1"/>
  <c r="E52" i="1" s="1"/>
  <c r="D11" i="1"/>
  <c r="E11" i="1" s="1"/>
  <c r="D193" i="1"/>
  <c r="E193" i="1" s="1"/>
  <c r="D129" i="1"/>
  <c r="E129" i="1" s="1"/>
  <c r="D117" i="1"/>
  <c r="E117" i="1" s="1"/>
  <c r="D87" i="1"/>
  <c r="E87" i="1" s="1"/>
  <c r="D195" i="1"/>
  <c r="E195" i="1" s="1"/>
  <c r="D265" i="1"/>
  <c r="E265" i="1" s="1"/>
  <c r="D234" i="1"/>
  <c r="E234" i="1" s="1"/>
  <c r="D177" i="1"/>
  <c r="E177" i="1" s="1"/>
  <c r="D163" i="1"/>
  <c r="E163" i="1" s="1"/>
  <c r="D127" i="1"/>
  <c r="E127" i="1" s="1"/>
  <c r="D261" i="1"/>
  <c r="E261" i="1" s="1"/>
  <c r="D160" i="1"/>
  <c r="E160" i="1" s="1"/>
  <c r="D134" i="1"/>
  <c r="E134" i="1" s="1"/>
  <c r="D192" i="1"/>
  <c r="E192" i="1" s="1"/>
  <c r="D258" i="1"/>
  <c r="E258" i="1" s="1"/>
  <c r="D103" i="1"/>
  <c r="E103" i="1" s="1"/>
  <c r="D272" i="1"/>
  <c r="E272" i="1" s="1"/>
  <c r="D233" i="1"/>
  <c r="E233" i="1" s="1"/>
  <c r="D154" i="1"/>
  <c r="E154" i="1" s="1"/>
  <c r="D21" i="1"/>
  <c r="E21" i="1" s="1"/>
  <c r="D128" i="1"/>
  <c r="E128" i="1" s="1"/>
  <c r="D271" i="1"/>
  <c r="E271" i="1" s="1"/>
  <c r="D232" i="1"/>
  <c r="E232" i="1" s="1"/>
  <c r="D218" i="1"/>
  <c r="E218" i="1" s="1"/>
  <c r="D206" i="1"/>
  <c r="E206" i="1" s="1"/>
  <c r="D139" i="1"/>
  <c r="E139" i="1" s="1"/>
  <c r="D125" i="1"/>
  <c r="E125" i="1" s="1"/>
  <c r="D100" i="1"/>
  <c r="E100" i="1" s="1"/>
  <c r="D82" i="1"/>
  <c r="E82" i="1" s="1"/>
  <c r="D50" i="1"/>
  <c r="E50" i="1" s="1"/>
  <c r="D20" i="1"/>
  <c r="E20" i="1" s="1"/>
  <c r="D245" i="1"/>
  <c r="E245" i="1" s="1"/>
  <c r="D253" i="1"/>
  <c r="E253" i="1" s="1"/>
  <c r="D116" i="1"/>
  <c r="E116" i="1" s="1"/>
  <c r="D86" i="1"/>
  <c r="E86" i="1" s="1"/>
  <c r="D63" i="1"/>
  <c r="E63" i="1" s="1"/>
  <c r="D126" i="1"/>
  <c r="E126" i="1" s="1"/>
  <c r="D24" i="1"/>
  <c r="E24" i="1" s="1"/>
  <c r="D200" i="1"/>
  <c r="E200" i="1" s="1"/>
  <c r="D165" i="1"/>
  <c r="E165" i="1" s="1"/>
  <c r="D54" i="1"/>
  <c r="E54" i="1" s="1"/>
  <c r="D7" i="1"/>
  <c r="E7" i="1" s="1"/>
  <c r="D255" i="1"/>
  <c r="E255" i="1" s="1"/>
  <c r="D231" i="1"/>
  <c r="E231" i="1" s="1"/>
  <c r="D216" i="1"/>
  <c r="E216" i="1" s="1"/>
  <c r="D204" i="1"/>
  <c r="E204" i="1" s="1"/>
  <c r="D180" i="1"/>
  <c r="E180" i="1" s="1"/>
  <c r="D122" i="1"/>
  <c r="E122" i="1" s="1"/>
  <c r="D99" i="1"/>
  <c r="E99" i="1" s="1"/>
  <c r="D80" i="1"/>
  <c r="E80" i="1" s="1"/>
  <c r="D49" i="1"/>
  <c r="E49" i="1" s="1"/>
  <c r="D268" i="1"/>
  <c r="E268" i="1" s="1"/>
  <c r="D252" i="1"/>
  <c r="E252" i="1" s="1"/>
  <c r="D223" i="1"/>
  <c r="E223" i="1" s="1"/>
  <c r="D191" i="1"/>
  <c r="E191" i="1" s="1"/>
  <c r="D114" i="1"/>
  <c r="E114" i="1" s="1"/>
  <c r="D85" i="1"/>
  <c r="E85" i="1" s="1"/>
  <c r="D62" i="1"/>
  <c r="E62" i="1" s="1"/>
  <c r="D161" i="1"/>
  <c r="E161" i="1" s="1"/>
  <c r="D55" i="1"/>
  <c r="E55" i="1" s="1"/>
  <c r="D23" i="1"/>
  <c r="E23" i="1" s="1"/>
  <c r="D241" i="1"/>
  <c r="E241" i="1" s="1"/>
  <c r="D210" i="1"/>
  <c r="E210" i="1" s="1"/>
  <c r="D171" i="1"/>
  <c r="E171" i="1" s="1"/>
  <c r="D145" i="1"/>
  <c r="E145" i="1" s="1"/>
  <c r="D225" i="1"/>
  <c r="E225" i="1" s="1"/>
  <c r="D190" i="1"/>
  <c r="E190" i="1" s="1"/>
  <c r="D162" i="1"/>
  <c r="E162" i="1" s="1"/>
  <c r="D227" i="1"/>
  <c r="E227" i="1" s="1"/>
  <c r="D269" i="1"/>
  <c r="E269" i="1" s="1"/>
  <c r="D221" i="1"/>
  <c r="E221" i="1" s="1"/>
  <c r="D142" i="1"/>
  <c r="E142" i="1" s="1"/>
  <c r="D88" i="1"/>
  <c r="E88" i="1" s="1"/>
  <c r="D30" i="1"/>
  <c r="E30" i="1" s="1"/>
  <c r="D235" i="1"/>
  <c r="E235" i="1" s="1"/>
  <c r="D202" i="1"/>
  <c r="E202" i="1" s="1"/>
  <c r="D97" i="1"/>
  <c r="E97" i="1" s="1"/>
  <c r="D77" i="1"/>
  <c r="E77" i="1" s="1"/>
  <c r="D45" i="1"/>
  <c r="E45" i="1" s="1"/>
  <c r="D31" i="1"/>
  <c r="E31" i="1" s="1"/>
  <c r="D264" i="1"/>
  <c r="E264" i="1" s="1"/>
  <c r="D251" i="1"/>
  <c r="E251" i="1" s="1"/>
  <c r="D239" i="1"/>
  <c r="E239" i="1" s="1"/>
  <c r="D220" i="1"/>
  <c r="E220" i="1" s="1"/>
  <c r="D96" i="1"/>
  <c r="E96" i="1" s="1"/>
  <c r="D84" i="1"/>
  <c r="E84" i="1" s="1"/>
  <c r="D72" i="1"/>
  <c r="E72" i="1" s="1"/>
  <c r="D60" i="1"/>
  <c r="E60" i="1" s="1"/>
  <c r="D176" i="1"/>
  <c r="E176" i="1" s="1"/>
  <c r="D42" i="1"/>
  <c r="E42" i="1" s="1"/>
  <c r="D22" i="1"/>
  <c r="E22" i="1" s="1"/>
  <c r="D61" i="1"/>
  <c r="E61" i="1" s="1"/>
  <c r="D236" i="1"/>
  <c r="E236" i="1" s="1"/>
  <c r="D169" i="1"/>
  <c r="E169" i="1" s="1"/>
  <c r="D224" i="1"/>
  <c r="E224" i="1" s="1"/>
  <c r="D158" i="1"/>
  <c r="E158" i="1" s="1"/>
  <c r="D250" i="1"/>
  <c r="E250" i="1" s="1"/>
  <c r="D215" i="1"/>
  <c r="E215" i="1" s="1"/>
  <c r="D196" i="1"/>
  <c r="E196" i="1" s="1"/>
  <c r="D83" i="1"/>
  <c r="E83" i="1" s="1"/>
  <c r="D57" i="1"/>
  <c r="E57" i="1" s="1"/>
  <c r="D167" i="1"/>
  <c r="E167" i="1" s="1"/>
  <c r="D18" i="1"/>
  <c r="E18" i="1" s="1"/>
  <c r="I155" i="1"/>
  <c r="D201" i="1"/>
  <c r="E201" i="1" s="1"/>
  <c r="D119" i="1"/>
  <c r="E119" i="1" s="1"/>
  <c r="D106" i="1"/>
  <c r="E106" i="1" s="1"/>
  <c r="D175" i="1"/>
  <c r="E175" i="1" s="1"/>
  <c r="D131" i="1"/>
  <c r="E131" i="1" s="1"/>
  <c r="D47" i="1"/>
  <c r="E47" i="1" s="1"/>
  <c r="D219" i="1"/>
  <c r="E219" i="1" s="1"/>
  <c r="D186" i="1"/>
  <c r="E186" i="1" s="1"/>
  <c r="D118" i="1"/>
  <c r="E118" i="1" s="1"/>
  <c r="D58" i="1"/>
  <c r="E58" i="1" s="1"/>
  <c r="D151" i="1"/>
  <c r="E151" i="1" s="1"/>
  <c r="D130" i="1"/>
  <c r="E130" i="1" s="1"/>
  <c r="D238" i="1"/>
  <c r="E238" i="1" s="1"/>
  <c r="D197" i="1"/>
  <c r="E197" i="1" s="1"/>
  <c r="D185" i="1"/>
  <c r="E185" i="1" s="1"/>
  <c r="D71" i="1"/>
  <c r="E71" i="1" s="1"/>
  <c r="D170" i="1"/>
  <c r="E170" i="1" s="1"/>
  <c r="D150" i="1"/>
  <c r="E150" i="1" s="1"/>
  <c r="G132" i="1" l="1"/>
  <c r="L132" i="1" s="1"/>
  <c r="M132" i="1" s="1"/>
  <c r="G92" i="1"/>
  <c r="L92" i="1" s="1"/>
  <c r="M92" i="1" s="1"/>
  <c r="G120" i="1"/>
  <c r="L120" i="1" s="1"/>
  <c r="M120" i="1" s="1"/>
  <c r="L81" i="1"/>
  <c r="M81" i="1" s="1"/>
  <c r="L67" i="1"/>
  <c r="M67" i="1" s="1"/>
  <c r="G108" i="1"/>
  <c r="L108" i="1" s="1"/>
  <c r="M108" i="1" s="1"/>
  <c r="G59" i="1"/>
  <c r="L59" i="1" s="1"/>
  <c r="M59" i="1" s="1"/>
  <c r="G35" i="1"/>
  <c r="L35" i="1" s="1"/>
  <c r="M35" i="1" s="1"/>
  <c r="L112" i="1"/>
  <c r="M112" i="1" s="1"/>
  <c r="L78" i="1"/>
  <c r="M78" i="1" s="1"/>
  <c r="K257" i="1"/>
  <c r="K211" i="1"/>
  <c r="K246" i="1"/>
  <c r="K228" i="1"/>
  <c r="K259" i="1"/>
  <c r="K244" i="1"/>
  <c r="K25" i="1"/>
  <c r="K13" i="1"/>
  <c r="K262" i="1"/>
  <c r="K104" i="1"/>
  <c r="G104" i="1" s="1"/>
  <c r="L104" i="1" s="1"/>
  <c r="M104" i="1" s="1"/>
  <c r="K90" i="1"/>
  <c r="K65" i="1"/>
  <c r="K32" i="1"/>
  <c r="K143" i="1"/>
  <c r="K94" i="1"/>
  <c r="K135" i="1"/>
  <c r="K214" i="1"/>
  <c r="K249" i="1"/>
  <c r="J256" i="1"/>
  <c r="F256" i="1" s="1"/>
  <c r="J208" i="1"/>
  <c r="F208" i="1" s="1"/>
  <c r="J8" i="1"/>
  <c r="F8" i="1" s="1"/>
  <c r="J17" i="1"/>
  <c r="F17" i="1" s="1"/>
  <c r="I208" i="1"/>
  <c r="J183" i="1"/>
  <c r="F183" i="1" s="1"/>
  <c r="J26" i="1"/>
  <c r="F26" i="1" s="1"/>
  <c r="J182" i="1"/>
  <c r="F182" i="1" s="1"/>
  <c r="J222" i="1"/>
  <c r="F222" i="1" s="1"/>
  <c r="J242" i="1"/>
  <c r="F242" i="1" s="1"/>
  <c r="J51" i="1"/>
  <c r="F51" i="1" s="1"/>
  <c r="J69" i="1"/>
  <c r="F69" i="1" s="1"/>
  <c r="I26" i="1"/>
  <c r="J75" i="1"/>
  <c r="F75" i="1" s="1"/>
  <c r="J217" i="1"/>
  <c r="F217" i="1" s="1"/>
  <c r="I75" i="1"/>
  <c r="I182" i="1"/>
  <c r="I222" i="1"/>
  <c r="J213" i="1"/>
  <c r="F213" i="1" s="1"/>
  <c r="J155" i="1"/>
  <c r="F155" i="1" s="1"/>
  <c r="J76" i="1"/>
  <c r="F76" i="1" s="1"/>
  <c r="J188" i="1"/>
  <c r="F188" i="1" s="1"/>
  <c r="I14" i="1"/>
  <c r="J14" i="1"/>
  <c r="F14" i="1" s="1"/>
  <c r="I203" i="1"/>
  <c r="J203" i="1"/>
  <c r="F203" i="1" s="1"/>
  <c r="I106" i="1"/>
  <c r="J106" i="1"/>
  <c r="F106" i="1" s="1"/>
  <c r="I167" i="1"/>
  <c r="J167" i="1"/>
  <c r="F167" i="1" s="1"/>
  <c r="I169" i="1"/>
  <c r="J169" i="1"/>
  <c r="F169" i="1" s="1"/>
  <c r="I84" i="1"/>
  <c r="J84" i="1"/>
  <c r="F84" i="1" s="1"/>
  <c r="I77" i="1"/>
  <c r="J77" i="1"/>
  <c r="F77" i="1" s="1"/>
  <c r="I269" i="1"/>
  <c r="J269" i="1"/>
  <c r="F269" i="1" s="1"/>
  <c r="I145" i="1"/>
  <c r="J145" i="1"/>
  <c r="F145" i="1" s="1"/>
  <c r="I85" i="1"/>
  <c r="J85" i="1"/>
  <c r="F85" i="1" s="1"/>
  <c r="I99" i="1"/>
  <c r="J99" i="1"/>
  <c r="F99" i="1" s="1"/>
  <c r="I63" i="1"/>
  <c r="J63" i="1"/>
  <c r="F63" i="1" s="1"/>
  <c r="I100" i="1"/>
  <c r="J100" i="1"/>
  <c r="F100" i="1" s="1"/>
  <c r="I21" i="1"/>
  <c r="J21" i="1"/>
  <c r="F21" i="1" s="1"/>
  <c r="I127" i="1"/>
  <c r="J127" i="1"/>
  <c r="F127" i="1" s="1"/>
  <c r="I129" i="1"/>
  <c r="J129" i="1"/>
  <c r="F129" i="1" s="1"/>
  <c r="I157" i="1"/>
  <c r="J157" i="1"/>
  <c r="F157" i="1" s="1"/>
  <c r="I166" i="1"/>
  <c r="J166" i="1"/>
  <c r="F166" i="1" s="1"/>
  <c r="I207" i="1"/>
  <c r="J207" i="1"/>
  <c r="F207" i="1" s="1"/>
  <c r="I64" i="1"/>
  <c r="J64" i="1"/>
  <c r="F64" i="1" s="1"/>
  <c r="I205" i="1"/>
  <c r="J205" i="1"/>
  <c r="F205" i="1" s="1"/>
  <c r="I110" i="1"/>
  <c r="J110" i="1"/>
  <c r="F110" i="1" s="1"/>
  <c r="I12" i="1"/>
  <c r="J12" i="1"/>
  <c r="F12" i="1" s="1"/>
  <c r="I41" i="1"/>
  <c r="J41" i="1"/>
  <c r="F41" i="1" s="1"/>
  <c r="I212" i="1"/>
  <c r="J212" i="1"/>
  <c r="F212" i="1" s="1"/>
  <c r="I48" i="1"/>
  <c r="J48" i="1"/>
  <c r="F48" i="1" s="1"/>
  <c r="I263" i="1"/>
  <c r="J263" i="1"/>
  <c r="F263" i="1" s="1"/>
  <c r="I173" i="1"/>
  <c r="J173" i="1"/>
  <c r="F173" i="1" s="1"/>
  <c r="I70" i="1"/>
  <c r="J70" i="1"/>
  <c r="F70" i="1" s="1"/>
  <c r="I150" i="1"/>
  <c r="J150" i="1"/>
  <c r="F150" i="1" s="1"/>
  <c r="I227" i="1"/>
  <c r="J227" i="1"/>
  <c r="F227" i="1" s="1"/>
  <c r="I125" i="1"/>
  <c r="J125" i="1"/>
  <c r="F125" i="1" s="1"/>
  <c r="I163" i="1"/>
  <c r="J163" i="1"/>
  <c r="F163" i="1" s="1"/>
  <c r="I193" i="1"/>
  <c r="J193" i="1"/>
  <c r="F193" i="1" s="1"/>
  <c r="I184" i="1"/>
  <c r="J184" i="1"/>
  <c r="F184" i="1" s="1"/>
  <c r="I102" i="1"/>
  <c r="J102" i="1"/>
  <c r="F102" i="1" s="1"/>
  <c r="I15" i="1"/>
  <c r="J15" i="1"/>
  <c r="F15" i="1" s="1"/>
  <c r="I6" i="1"/>
  <c r="J6" i="1"/>
  <c r="F6" i="1" s="1"/>
  <c r="I240" i="1"/>
  <c r="J240" i="1"/>
  <c r="F240" i="1" s="1"/>
  <c r="I79" i="1"/>
  <c r="J79" i="1"/>
  <c r="F79" i="1" s="1"/>
  <c r="I93" i="1"/>
  <c r="J93" i="1"/>
  <c r="F93" i="1" s="1"/>
  <c r="I27" i="1"/>
  <c r="J27" i="1"/>
  <c r="F27" i="1" s="1"/>
  <c r="I248" i="1"/>
  <c r="J248" i="1"/>
  <c r="F248" i="1" s="1"/>
  <c r="I95" i="1"/>
  <c r="J95" i="1"/>
  <c r="F95" i="1" s="1"/>
  <c r="I141" i="1"/>
  <c r="J141" i="1"/>
  <c r="F141" i="1" s="1"/>
  <c r="I172" i="1"/>
  <c r="J172" i="1"/>
  <c r="F172" i="1" s="1"/>
  <c r="I119" i="1"/>
  <c r="J119" i="1"/>
  <c r="F119" i="1" s="1"/>
  <c r="I96" i="1"/>
  <c r="J96" i="1"/>
  <c r="F96" i="1" s="1"/>
  <c r="I114" i="1"/>
  <c r="J114" i="1"/>
  <c r="F114" i="1" s="1"/>
  <c r="I86" i="1"/>
  <c r="J86" i="1"/>
  <c r="F86" i="1" s="1"/>
  <c r="I154" i="1"/>
  <c r="J154" i="1"/>
  <c r="F154" i="1" s="1"/>
  <c r="I170" i="1"/>
  <c r="J170" i="1"/>
  <c r="F170" i="1" s="1"/>
  <c r="I118" i="1"/>
  <c r="J118" i="1"/>
  <c r="F118" i="1" s="1"/>
  <c r="I201" i="1"/>
  <c r="J201" i="1"/>
  <c r="F201" i="1" s="1"/>
  <c r="I83" i="1"/>
  <c r="J83" i="1"/>
  <c r="F83" i="1" s="1"/>
  <c r="I61" i="1"/>
  <c r="J61" i="1"/>
  <c r="F61" i="1" s="1"/>
  <c r="I220" i="1"/>
  <c r="J220" i="1"/>
  <c r="F220" i="1" s="1"/>
  <c r="I202" i="1"/>
  <c r="J202" i="1"/>
  <c r="F202" i="1" s="1"/>
  <c r="I8" i="1"/>
  <c r="I210" i="1"/>
  <c r="J210" i="1"/>
  <c r="F210" i="1" s="1"/>
  <c r="I191" i="1"/>
  <c r="J191" i="1"/>
  <c r="F191" i="1" s="1"/>
  <c r="I180" i="1"/>
  <c r="J180" i="1"/>
  <c r="F180" i="1" s="1"/>
  <c r="I116" i="1"/>
  <c r="J116" i="1"/>
  <c r="F116" i="1" s="1"/>
  <c r="I139" i="1"/>
  <c r="J139" i="1"/>
  <c r="F139" i="1" s="1"/>
  <c r="I233" i="1"/>
  <c r="J233" i="1"/>
  <c r="F233" i="1" s="1"/>
  <c r="I192" i="1"/>
  <c r="J192" i="1"/>
  <c r="F192" i="1" s="1"/>
  <c r="I177" i="1"/>
  <c r="J177" i="1"/>
  <c r="F177" i="1" s="1"/>
  <c r="I11" i="1"/>
  <c r="J11" i="1"/>
  <c r="F11" i="1" s="1"/>
  <c r="I44" i="1"/>
  <c r="J44" i="1"/>
  <c r="F44" i="1" s="1"/>
  <c r="I181" i="1"/>
  <c r="J181" i="1"/>
  <c r="F181" i="1" s="1"/>
  <c r="I66" i="1"/>
  <c r="J66" i="1"/>
  <c r="F66" i="1" s="1"/>
  <c r="I43" i="1"/>
  <c r="J43" i="1"/>
  <c r="F43" i="1" s="1"/>
  <c r="I19" i="1"/>
  <c r="J19" i="1"/>
  <c r="F19" i="1" s="1"/>
  <c r="I247" i="1"/>
  <c r="J247" i="1"/>
  <c r="F247" i="1" s="1"/>
  <c r="I147" i="1"/>
  <c r="J147" i="1"/>
  <c r="F147" i="1" s="1"/>
  <c r="I33" i="1"/>
  <c r="J33" i="1"/>
  <c r="F33" i="1" s="1"/>
  <c r="I91" i="1"/>
  <c r="J91" i="1"/>
  <c r="F91" i="1" s="1"/>
  <c r="I140" i="1"/>
  <c r="J140" i="1"/>
  <c r="F140" i="1" s="1"/>
  <c r="I123" i="1"/>
  <c r="J123" i="1"/>
  <c r="F123" i="1" s="1"/>
  <c r="I237" i="1"/>
  <c r="J237" i="1"/>
  <c r="F237" i="1" s="1"/>
  <c r="I186" i="1"/>
  <c r="J186" i="1"/>
  <c r="F186" i="1" s="1"/>
  <c r="I241" i="1"/>
  <c r="J241" i="1"/>
  <c r="F241" i="1" s="1"/>
  <c r="I272" i="1"/>
  <c r="J272" i="1"/>
  <c r="F272" i="1" s="1"/>
  <c r="I52" i="1"/>
  <c r="J52" i="1"/>
  <c r="F52" i="1" s="1"/>
  <c r="I243" i="1"/>
  <c r="J243" i="1"/>
  <c r="F243" i="1" s="1"/>
  <c r="I144" i="1"/>
  <c r="J144" i="1"/>
  <c r="F144" i="1" s="1"/>
  <c r="I39" i="1"/>
  <c r="J39" i="1"/>
  <c r="F39" i="1" s="1"/>
  <c r="I36" i="1"/>
  <c r="J36" i="1"/>
  <c r="F36" i="1" s="1"/>
  <c r="I209" i="1"/>
  <c r="J209" i="1"/>
  <c r="F209" i="1" s="1"/>
  <c r="I121" i="1"/>
  <c r="J121" i="1"/>
  <c r="F121" i="1" s="1"/>
  <c r="I74" i="1"/>
  <c r="J74" i="1"/>
  <c r="F74" i="1" s="1"/>
  <c r="I38" i="1"/>
  <c r="J38" i="1"/>
  <c r="F38" i="1" s="1"/>
  <c r="I174" i="1"/>
  <c r="J174" i="1"/>
  <c r="F174" i="1" s="1"/>
  <c r="I199" i="1"/>
  <c r="J199" i="1"/>
  <c r="F199" i="1" s="1"/>
  <c r="I58" i="1"/>
  <c r="J58" i="1"/>
  <c r="F58" i="1" s="1"/>
  <c r="I196" i="1"/>
  <c r="J196" i="1"/>
  <c r="F196" i="1" s="1"/>
  <c r="I204" i="1"/>
  <c r="J204" i="1"/>
  <c r="F204" i="1" s="1"/>
  <c r="I252" i="1"/>
  <c r="J252" i="1"/>
  <c r="F252" i="1" s="1"/>
  <c r="I165" i="1"/>
  <c r="J165" i="1"/>
  <c r="F165" i="1" s="1"/>
  <c r="I245" i="1"/>
  <c r="J245" i="1"/>
  <c r="F245" i="1" s="1"/>
  <c r="I218" i="1"/>
  <c r="J218" i="1"/>
  <c r="F218" i="1" s="1"/>
  <c r="I256" i="1"/>
  <c r="I160" i="1"/>
  <c r="J160" i="1"/>
  <c r="F160" i="1" s="1"/>
  <c r="I265" i="1"/>
  <c r="J265" i="1"/>
  <c r="F265" i="1" s="1"/>
  <c r="I56" i="1"/>
  <c r="J56" i="1"/>
  <c r="F56" i="1" s="1"/>
  <c r="I101" i="1"/>
  <c r="J101" i="1"/>
  <c r="F101" i="1" s="1"/>
  <c r="I9" i="1"/>
  <c r="J9" i="1"/>
  <c r="F9" i="1" s="1"/>
  <c r="I137" i="1"/>
  <c r="J137" i="1"/>
  <c r="F137" i="1" s="1"/>
  <c r="I178" i="1"/>
  <c r="J178" i="1"/>
  <c r="F178" i="1" s="1"/>
  <c r="I138" i="1"/>
  <c r="J138" i="1"/>
  <c r="F138" i="1" s="1"/>
  <c r="I53" i="1"/>
  <c r="J53" i="1"/>
  <c r="F53" i="1" s="1"/>
  <c r="I194" i="1"/>
  <c r="J194" i="1"/>
  <c r="F194" i="1" s="1"/>
  <c r="I260" i="1"/>
  <c r="J260" i="1"/>
  <c r="F260" i="1" s="1"/>
  <c r="I105" i="1"/>
  <c r="J105" i="1"/>
  <c r="F105" i="1" s="1"/>
  <c r="I179" i="1"/>
  <c r="J179" i="1"/>
  <c r="F179" i="1" s="1"/>
  <c r="I198" i="1"/>
  <c r="J198" i="1"/>
  <c r="F198" i="1" s="1"/>
  <c r="I57" i="1"/>
  <c r="J57" i="1"/>
  <c r="F57" i="1" s="1"/>
  <c r="I239" i="1"/>
  <c r="J239" i="1"/>
  <c r="F239" i="1" s="1"/>
  <c r="I223" i="1"/>
  <c r="J223" i="1"/>
  <c r="F223" i="1" s="1"/>
  <c r="I206" i="1"/>
  <c r="J206" i="1"/>
  <c r="F206" i="1" s="1"/>
  <c r="I185" i="1"/>
  <c r="J185" i="1"/>
  <c r="F185" i="1" s="1"/>
  <c r="I215" i="1"/>
  <c r="J215" i="1"/>
  <c r="F215" i="1" s="1"/>
  <c r="I30" i="1"/>
  <c r="J30" i="1"/>
  <c r="F30" i="1" s="1"/>
  <c r="I216" i="1"/>
  <c r="J216" i="1"/>
  <c r="F216" i="1" s="1"/>
  <c r="I250" i="1"/>
  <c r="J250" i="1"/>
  <c r="F250" i="1" s="1"/>
  <c r="I88" i="1"/>
  <c r="J88" i="1"/>
  <c r="F88" i="1" s="1"/>
  <c r="I268" i="1"/>
  <c r="J268" i="1"/>
  <c r="F268" i="1" s="1"/>
  <c r="I200" i="1"/>
  <c r="J200" i="1"/>
  <c r="F200" i="1" s="1"/>
  <c r="I261" i="1"/>
  <c r="J261" i="1"/>
  <c r="F261" i="1" s="1"/>
  <c r="I195" i="1"/>
  <c r="J195" i="1"/>
  <c r="F195" i="1" s="1"/>
  <c r="I89" i="1"/>
  <c r="J89" i="1"/>
  <c r="F89" i="1" s="1"/>
  <c r="I10" i="1"/>
  <c r="J10" i="1"/>
  <c r="F10" i="1" s="1"/>
  <c r="I34" i="1"/>
  <c r="J34" i="1"/>
  <c r="F34" i="1" s="1"/>
  <c r="I267" i="1"/>
  <c r="J267" i="1"/>
  <c r="F267" i="1" s="1"/>
  <c r="I73" i="1"/>
  <c r="J73" i="1"/>
  <c r="F73" i="1" s="1"/>
  <c r="I149" i="1"/>
  <c r="J149" i="1"/>
  <c r="F149" i="1" s="1"/>
  <c r="I159" i="1"/>
  <c r="J159" i="1"/>
  <c r="F159" i="1" s="1"/>
  <c r="I68" i="1"/>
  <c r="J68" i="1"/>
  <c r="F68" i="1" s="1"/>
  <c r="I29" i="1"/>
  <c r="J29" i="1"/>
  <c r="F29" i="1" s="1"/>
  <c r="I115" i="1"/>
  <c r="J115" i="1"/>
  <c r="F115" i="1" s="1"/>
  <c r="I136" i="1"/>
  <c r="J136" i="1"/>
  <c r="F136" i="1" s="1"/>
  <c r="I151" i="1"/>
  <c r="J151" i="1"/>
  <c r="F151" i="1" s="1"/>
  <c r="I236" i="1"/>
  <c r="J236" i="1"/>
  <c r="F236" i="1" s="1"/>
  <c r="I171" i="1"/>
  <c r="J171" i="1"/>
  <c r="F171" i="1" s="1"/>
  <c r="I71" i="1"/>
  <c r="J71" i="1"/>
  <c r="F71" i="1" s="1"/>
  <c r="I22" i="1"/>
  <c r="J22" i="1"/>
  <c r="F22" i="1" s="1"/>
  <c r="I54" i="1"/>
  <c r="J54" i="1"/>
  <c r="F54" i="1" s="1"/>
  <c r="I134" i="1"/>
  <c r="J134" i="1"/>
  <c r="F134" i="1" s="1"/>
  <c r="I219" i="1"/>
  <c r="J219" i="1"/>
  <c r="F219" i="1" s="1"/>
  <c r="I42" i="1"/>
  <c r="J42" i="1"/>
  <c r="F42" i="1" s="1"/>
  <c r="I23" i="1"/>
  <c r="J23" i="1"/>
  <c r="F23" i="1" s="1"/>
  <c r="I47" i="1"/>
  <c r="J47" i="1"/>
  <c r="F47" i="1" s="1"/>
  <c r="I176" i="1"/>
  <c r="J176" i="1"/>
  <c r="F176" i="1" s="1"/>
  <c r="I162" i="1"/>
  <c r="J162" i="1"/>
  <c r="F162" i="1" s="1"/>
  <c r="I231" i="1"/>
  <c r="J231" i="1"/>
  <c r="F231" i="1" s="1"/>
  <c r="I20" i="1"/>
  <c r="J20" i="1"/>
  <c r="F20" i="1" s="1"/>
  <c r="I131" i="1"/>
  <c r="J131" i="1"/>
  <c r="F131" i="1" s="1"/>
  <c r="I158" i="1"/>
  <c r="J158" i="1"/>
  <c r="F158" i="1" s="1"/>
  <c r="I60" i="1"/>
  <c r="J60" i="1"/>
  <c r="F60" i="1" s="1"/>
  <c r="I31" i="1"/>
  <c r="J31" i="1"/>
  <c r="F31" i="1" s="1"/>
  <c r="I142" i="1"/>
  <c r="J142" i="1"/>
  <c r="F142" i="1" s="1"/>
  <c r="I190" i="1"/>
  <c r="J190" i="1"/>
  <c r="F190" i="1" s="1"/>
  <c r="I161" i="1"/>
  <c r="J161" i="1"/>
  <c r="F161" i="1" s="1"/>
  <c r="I49" i="1"/>
  <c r="J49" i="1"/>
  <c r="F49" i="1" s="1"/>
  <c r="I255" i="1"/>
  <c r="J255" i="1"/>
  <c r="F255" i="1" s="1"/>
  <c r="I24" i="1"/>
  <c r="J24" i="1"/>
  <c r="F24" i="1" s="1"/>
  <c r="I50" i="1"/>
  <c r="J50" i="1"/>
  <c r="F50" i="1" s="1"/>
  <c r="I271" i="1"/>
  <c r="J271" i="1"/>
  <c r="F271" i="1" s="1"/>
  <c r="I103" i="1"/>
  <c r="J103" i="1"/>
  <c r="F103" i="1" s="1"/>
  <c r="I87" i="1"/>
  <c r="J87" i="1"/>
  <c r="F87" i="1" s="1"/>
  <c r="I226" i="1"/>
  <c r="J226" i="1"/>
  <c r="F226" i="1" s="1"/>
  <c r="I40" i="1"/>
  <c r="J40" i="1"/>
  <c r="F40" i="1" s="1"/>
  <c r="I46" i="1"/>
  <c r="J46" i="1"/>
  <c r="F46" i="1" s="1"/>
  <c r="I168" i="1"/>
  <c r="J168" i="1"/>
  <c r="F168" i="1" s="1"/>
  <c r="I133" i="1"/>
  <c r="J133" i="1"/>
  <c r="F133" i="1" s="1"/>
  <c r="I111" i="1"/>
  <c r="J111" i="1"/>
  <c r="F111" i="1" s="1"/>
  <c r="I98" i="1"/>
  <c r="J98" i="1"/>
  <c r="F98" i="1" s="1"/>
  <c r="I164" i="1"/>
  <c r="J164" i="1"/>
  <c r="F164" i="1" s="1"/>
  <c r="I156" i="1"/>
  <c r="J156" i="1"/>
  <c r="F156" i="1" s="1"/>
  <c r="I16" i="1"/>
  <c r="J16" i="1"/>
  <c r="F16" i="1" s="1"/>
  <c r="I113" i="1"/>
  <c r="J113" i="1"/>
  <c r="F113" i="1" s="1"/>
  <c r="I229" i="1"/>
  <c r="J229" i="1"/>
  <c r="F229" i="1" s="1"/>
  <c r="I107" i="1"/>
  <c r="J107" i="1"/>
  <c r="F107" i="1" s="1"/>
  <c r="I97" i="1"/>
  <c r="J97" i="1"/>
  <c r="F97" i="1" s="1"/>
  <c r="I122" i="1"/>
  <c r="J122" i="1"/>
  <c r="F122" i="1" s="1"/>
  <c r="I235" i="1"/>
  <c r="J235" i="1"/>
  <c r="F235" i="1" s="1"/>
  <c r="I253" i="1"/>
  <c r="J253" i="1"/>
  <c r="F253" i="1" s="1"/>
  <c r="I234" i="1"/>
  <c r="J234" i="1"/>
  <c r="F234" i="1" s="1"/>
  <c r="I251" i="1"/>
  <c r="J251" i="1"/>
  <c r="F251" i="1" s="1"/>
  <c r="I197" i="1"/>
  <c r="J197" i="1"/>
  <c r="F197" i="1" s="1"/>
  <c r="I264" i="1"/>
  <c r="J264" i="1"/>
  <c r="F264" i="1" s="1"/>
  <c r="I55" i="1"/>
  <c r="J55" i="1"/>
  <c r="F55" i="1" s="1"/>
  <c r="I232" i="1"/>
  <c r="J232" i="1"/>
  <c r="F232" i="1" s="1"/>
  <c r="I238" i="1"/>
  <c r="J238" i="1"/>
  <c r="F238" i="1" s="1"/>
  <c r="I130" i="1"/>
  <c r="J130" i="1"/>
  <c r="F130" i="1" s="1"/>
  <c r="I175" i="1"/>
  <c r="J175" i="1"/>
  <c r="F175" i="1" s="1"/>
  <c r="I18" i="1"/>
  <c r="J18" i="1"/>
  <c r="F18" i="1" s="1"/>
  <c r="I224" i="1"/>
  <c r="J224" i="1"/>
  <c r="F224" i="1" s="1"/>
  <c r="I72" i="1"/>
  <c r="J72" i="1"/>
  <c r="F72" i="1" s="1"/>
  <c r="I45" i="1"/>
  <c r="J45" i="1"/>
  <c r="F45" i="1" s="1"/>
  <c r="I221" i="1"/>
  <c r="J221" i="1"/>
  <c r="F221" i="1" s="1"/>
  <c r="I225" i="1"/>
  <c r="J225" i="1"/>
  <c r="F225" i="1" s="1"/>
  <c r="I62" i="1"/>
  <c r="J62" i="1"/>
  <c r="F62" i="1" s="1"/>
  <c r="I80" i="1"/>
  <c r="J80" i="1"/>
  <c r="F80" i="1" s="1"/>
  <c r="I7" i="1"/>
  <c r="J7" i="1"/>
  <c r="F7" i="1" s="1"/>
  <c r="I126" i="1"/>
  <c r="J126" i="1"/>
  <c r="F126" i="1" s="1"/>
  <c r="I82" i="1"/>
  <c r="J82" i="1"/>
  <c r="F82" i="1" s="1"/>
  <c r="I128" i="1"/>
  <c r="J128" i="1"/>
  <c r="F128" i="1" s="1"/>
  <c r="I258" i="1"/>
  <c r="J258" i="1"/>
  <c r="F258" i="1" s="1"/>
  <c r="I17" i="1"/>
  <c r="I117" i="1"/>
  <c r="J117" i="1"/>
  <c r="F117" i="1" s="1"/>
  <c r="I28" i="1"/>
  <c r="J28" i="1"/>
  <c r="F28" i="1" s="1"/>
  <c r="I152" i="1"/>
  <c r="J152" i="1"/>
  <c r="F152" i="1" s="1"/>
  <c r="I148" i="1"/>
  <c r="J148" i="1"/>
  <c r="F148" i="1" s="1"/>
  <c r="I187" i="1"/>
  <c r="J187" i="1"/>
  <c r="F187" i="1" s="1"/>
  <c r="I37" i="1"/>
  <c r="J37" i="1"/>
  <c r="F37" i="1" s="1"/>
  <c r="I266" i="1"/>
  <c r="J266" i="1"/>
  <c r="F266" i="1" s="1"/>
  <c r="I124" i="1"/>
  <c r="J124" i="1"/>
  <c r="F124" i="1" s="1"/>
  <c r="I270" i="1"/>
  <c r="J270" i="1"/>
  <c r="F270" i="1" s="1"/>
  <c r="I189" i="1"/>
  <c r="J189" i="1"/>
  <c r="F189" i="1" s="1"/>
  <c r="I153" i="1"/>
  <c r="J153" i="1"/>
  <c r="F153" i="1" s="1"/>
  <c r="I254" i="1"/>
  <c r="J254" i="1"/>
  <c r="F254" i="1" s="1"/>
  <c r="I109" i="1"/>
  <c r="J109" i="1"/>
  <c r="F109" i="1" s="1"/>
  <c r="I230" i="1"/>
  <c r="J230" i="1"/>
  <c r="F230" i="1" s="1"/>
  <c r="I146" i="1"/>
  <c r="J146" i="1"/>
  <c r="F146" i="1" s="1"/>
  <c r="G156" i="1" l="1"/>
  <c r="L156" i="1" s="1"/>
  <c r="M156" i="1" s="1"/>
  <c r="G50" i="1"/>
  <c r="L50" i="1" s="1"/>
  <c r="M50" i="1" s="1"/>
  <c r="G236" i="1"/>
  <c r="L236" i="1" s="1"/>
  <c r="M236" i="1" s="1"/>
  <c r="G9" i="1"/>
  <c r="L9" i="1" s="1"/>
  <c r="M9" i="1" s="1"/>
  <c r="G83" i="1"/>
  <c r="L83" i="1" s="1"/>
  <c r="M83" i="1" s="1"/>
  <c r="G240" i="1"/>
  <c r="L240" i="1" s="1"/>
  <c r="M240" i="1" s="1"/>
  <c r="G184" i="1"/>
  <c r="L184" i="1" s="1"/>
  <c r="M184" i="1" s="1"/>
  <c r="G263" i="1"/>
  <c r="L263" i="1" s="1"/>
  <c r="M263" i="1" s="1"/>
  <c r="G207" i="1"/>
  <c r="L207" i="1" s="1"/>
  <c r="M207" i="1" s="1"/>
  <c r="G127" i="1"/>
  <c r="L127" i="1" s="1"/>
  <c r="M127" i="1" s="1"/>
  <c r="G99" i="1"/>
  <c r="L99" i="1" s="1"/>
  <c r="M99" i="1" s="1"/>
  <c r="G77" i="1"/>
  <c r="L77" i="1" s="1"/>
  <c r="M77" i="1" s="1"/>
  <c r="G69" i="1"/>
  <c r="L69" i="1" s="1"/>
  <c r="M69" i="1" s="1"/>
  <c r="G94" i="1"/>
  <c r="L94" i="1" s="1"/>
  <c r="M94" i="1" s="1"/>
  <c r="G13" i="1"/>
  <c r="L13" i="1" s="1"/>
  <c r="M13" i="1" s="1"/>
  <c r="G107" i="1"/>
  <c r="L107" i="1" s="1"/>
  <c r="M107" i="1" s="1"/>
  <c r="G133" i="1"/>
  <c r="L133" i="1" s="1"/>
  <c r="M133" i="1" s="1"/>
  <c r="G60" i="1"/>
  <c r="L60" i="1" s="1"/>
  <c r="M60" i="1" s="1"/>
  <c r="G54" i="1"/>
  <c r="L54" i="1" s="1"/>
  <c r="M54" i="1" s="1"/>
  <c r="G29" i="1"/>
  <c r="L29" i="1" s="1"/>
  <c r="M29" i="1" s="1"/>
  <c r="G73" i="1"/>
  <c r="L73" i="1" s="1"/>
  <c r="M73" i="1" s="1"/>
  <c r="G179" i="1"/>
  <c r="L179" i="1" s="1"/>
  <c r="M179" i="1" s="1"/>
  <c r="G53" i="1"/>
  <c r="L53" i="1" s="1"/>
  <c r="M53" i="1" s="1"/>
  <c r="G121" i="1"/>
  <c r="L121" i="1" s="1"/>
  <c r="M121" i="1" s="1"/>
  <c r="G66" i="1"/>
  <c r="L66" i="1" s="1"/>
  <c r="M66" i="1" s="1"/>
  <c r="G51" i="1"/>
  <c r="L51" i="1" s="1"/>
  <c r="M51" i="1" s="1"/>
  <c r="G8" i="1"/>
  <c r="L8" i="1" s="1"/>
  <c r="M8" i="1" s="1"/>
  <c r="G143" i="1"/>
  <c r="L143" i="1" s="1"/>
  <c r="M143" i="1" s="1"/>
  <c r="G25" i="1"/>
  <c r="L25" i="1" s="1"/>
  <c r="M25" i="1" s="1"/>
  <c r="G82" i="1"/>
  <c r="L82" i="1" s="1"/>
  <c r="M82" i="1" s="1"/>
  <c r="G164" i="1"/>
  <c r="L164" i="1" s="1"/>
  <c r="M164" i="1" s="1"/>
  <c r="G68" i="1"/>
  <c r="L68" i="1" s="1"/>
  <c r="M68" i="1" s="1"/>
  <c r="G267" i="1"/>
  <c r="L267" i="1" s="1"/>
  <c r="M267" i="1" s="1"/>
  <c r="G195" i="1"/>
  <c r="L195" i="1" s="1"/>
  <c r="M195" i="1" s="1"/>
  <c r="G88" i="1"/>
  <c r="L88" i="1" s="1"/>
  <c r="M88" i="1" s="1"/>
  <c r="G215" i="1"/>
  <c r="L215" i="1" s="1"/>
  <c r="M215" i="1" s="1"/>
  <c r="G239" i="1"/>
  <c r="L239" i="1" s="1"/>
  <c r="M239" i="1" s="1"/>
  <c r="G105" i="1"/>
  <c r="L105" i="1" s="1"/>
  <c r="M105" i="1" s="1"/>
  <c r="G101" i="1"/>
  <c r="L101" i="1" s="1"/>
  <c r="M101" i="1" s="1"/>
  <c r="G86" i="1"/>
  <c r="L86" i="1" s="1"/>
  <c r="M86" i="1" s="1"/>
  <c r="G6" i="1"/>
  <c r="L6" i="1" s="1"/>
  <c r="M6" i="1" s="1"/>
  <c r="G150" i="1"/>
  <c r="L150" i="1" s="1"/>
  <c r="M150" i="1" s="1"/>
  <c r="G48" i="1"/>
  <c r="L48" i="1" s="1"/>
  <c r="M48" i="1" s="1"/>
  <c r="G84" i="1"/>
  <c r="L84" i="1" s="1"/>
  <c r="M84" i="1" s="1"/>
  <c r="G203" i="1"/>
  <c r="L203" i="1" s="1"/>
  <c r="M203" i="1" s="1"/>
  <c r="G242" i="1"/>
  <c r="L242" i="1" s="1"/>
  <c r="M242" i="1" s="1"/>
  <c r="G32" i="1"/>
  <c r="L32" i="1" s="1"/>
  <c r="M32" i="1" s="1"/>
  <c r="G244" i="1"/>
  <c r="L244" i="1" s="1"/>
  <c r="M244" i="1" s="1"/>
  <c r="G218" i="1"/>
  <c r="L218" i="1" s="1"/>
  <c r="M218" i="1" s="1"/>
  <c r="G174" i="1"/>
  <c r="L174" i="1" s="1"/>
  <c r="M174" i="1" s="1"/>
  <c r="G209" i="1"/>
  <c r="L209" i="1" s="1"/>
  <c r="M209" i="1" s="1"/>
  <c r="G243" i="1"/>
  <c r="L243" i="1" s="1"/>
  <c r="M243" i="1" s="1"/>
  <c r="G241" i="1"/>
  <c r="L241" i="1" s="1"/>
  <c r="M241" i="1" s="1"/>
  <c r="G247" i="1"/>
  <c r="L247" i="1" s="1"/>
  <c r="M247" i="1" s="1"/>
  <c r="G192" i="1"/>
  <c r="L192" i="1" s="1"/>
  <c r="M192" i="1" s="1"/>
  <c r="G65" i="1"/>
  <c r="L65" i="1" s="1"/>
  <c r="M65" i="1" s="1"/>
  <c r="G259" i="1"/>
  <c r="L259" i="1" s="1"/>
  <c r="M259" i="1" s="1"/>
  <c r="G235" i="1"/>
  <c r="L235" i="1" s="1"/>
  <c r="M235" i="1" s="1"/>
  <c r="G42" i="1"/>
  <c r="L42" i="1" s="1"/>
  <c r="M42" i="1" s="1"/>
  <c r="G7" i="1"/>
  <c r="L7" i="1" s="1"/>
  <c r="M7" i="1" s="1"/>
  <c r="G113" i="1"/>
  <c r="L113" i="1" s="1"/>
  <c r="M113" i="1" s="1"/>
  <c r="G34" i="1"/>
  <c r="L34" i="1" s="1"/>
  <c r="M34" i="1" s="1"/>
  <c r="G250" i="1"/>
  <c r="L250" i="1" s="1"/>
  <c r="M250" i="1" s="1"/>
  <c r="G260" i="1"/>
  <c r="L260" i="1" s="1"/>
  <c r="M260" i="1" s="1"/>
  <c r="G157" i="1"/>
  <c r="L157" i="1" s="1"/>
  <c r="M157" i="1" s="1"/>
  <c r="G169" i="1"/>
  <c r="L169" i="1" s="1"/>
  <c r="M169" i="1" s="1"/>
  <c r="G14" i="1"/>
  <c r="L14" i="1" s="1"/>
  <c r="M14" i="1" s="1"/>
  <c r="G228" i="1"/>
  <c r="L228" i="1" s="1"/>
  <c r="M228" i="1" s="1"/>
  <c r="G146" i="1"/>
  <c r="L146" i="1" s="1"/>
  <c r="M146" i="1" s="1"/>
  <c r="G153" i="1"/>
  <c r="L153" i="1" s="1"/>
  <c r="M153" i="1" s="1"/>
  <c r="G245" i="1"/>
  <c r="L245" i="1" s="1"/>
  <c r="M245" i="1" s="1"/>
  <c r="G38" i="1"/>
  <c r="L38" i="1" s="1"/>
  <c r="M38" i="1" s="1"/>
  <c r="G36" i="1"/>
  <c r="L36" i="1" s="1"/>
  <c r="M36" i="1" s="1"/>
  <c r="G91" i="1"/>
  <c r="L91" i="1" s="1"/>
  <c r="M91" i="1" s="1"/>
  <c r="G44" i="1"/>
  <c r="L44" i="1" s="1"/>
  <c r="M44" i="1" s="1"/>
  <c r="G217" i="1"/>
  <c r="L217" i="1" s="1"/>
  <c r="M217" i="1" s="1"/>
  <c r="G26" i="1"/>
  <c r="L26" i="1" s="1"/>
  <c r="M26" i="1" s="1"/>
  <c r="G249" i="1"/>
  <c r="L249" i="1" s="1"/>
  <c r="M249" i="1" s="1"/>
  <c r="G246" i="1"/>
  <c r="L246" i="1" s="1"/>
  <c r="M246" i="1" s="1"/>
  <c r="G264" i="1"/>
  <c r="L264" i="1" s="1"/>
  <c r="M264" i="1" s="1"/>
  <c r="G238" i="1"/>
  <c r="L238" i="1" s="1"/>
  <c r="M238" i="1" s="1"/>
  <c r="G229" i="1"/>
  <c r="L229" i="1" s="1"/>
  <c r="M229" i="1" s="1"/>
  <c r="G162" i="1"/>
  <c r="L162" i="1" s="1"/>
  <c r="M162" i="1" s="1"/>
  <c r="G254" i="1"/>
  <c r="L254" i="1" s="1"/>
  <c r="M254" i="1" s="1"/>
  <c r="G221" i="1"/>
  <c r="L221" i="1" s="1"/>
  <c r="M221" i="1" s="1"/>
  <c r="G251" i="1"/>
  <c r="L251" i="1" s="1"/>
  <c r="M251" i="1" s="1"/>
  <c r="G261" i="1"/>
  <c r="L261" i="1" s="1"/>
  <c r="M261" i="1" s="1"/>
  <c r="G57" i="1"/>
  <c r="L57" i="1" s="1"/>
  <c r="M57" i="1" s="1"/>
  <c r="G56" i="1"/>
  <c r="L56" i="1" s="1"/>
  <c r="M56" i="1" s="1"/>
  <c r="G220" i="1"/>
  <c r="L220" i="1" s="1"/>
  <c r="M220" i="1" s="1"/>
  <c r="G141" i="1"/>
  <c r="L141" i="1" s="1"/>
  <c r="M141" i="1" s="1"/>
  <c r="G205" i="1"/>
  <c r="L205" i="1" s="1"/>
  <c r="M205" i="1" s="1"/>
  <c r="G145" i="1"/>
  <c r="L145" i="1" s="1"/>
  <c r="M145" i="1" s="1"/>
  <c r="G90" i="1"/>
  <c r="L90" i="1" s="1"/>
  <c r="M90" i="1" s="1"/>
  <c r="G234" i="1"/>
  <c r="L234" i="1" s="1"/>
  <c r="M234" i="1" s="1"/>
  <c r="G40" i="1"/>
  <c r="L40" i="1" s="1"/>
  <c r="M40" i="1" s="1"/>
  <c r="G49" i="1"/>
  <c r="L49" i="1" s="1"/>
  <c r="M49" i="1" s="1"/>
  <c r="G47" i="1"/>
  <c r="L47" i="1" s="1"/>
  <c r="M47" i="1" s="1"/>
  <c r="G149" i="1"/>
  <c r="L149" i="1" s="1"/>
  <c r="M149" i="1" s="1"/>
  <c r="G10" i="1"/>
  <c r="L10" i="1" s="1"/>
  <c r="M10" i="1" s="1"/>
  <c r="G200" i="1"/>
  <c r="L200" i="1" s="1"/>
  <c r="M200" i="1" s="1"/>
  <c r="G206" i="1"/>
  <c r="L206" i="1" s="1"/>
  <c r="M206" i="1" s="1"/>
  <c r="G198" i="1"/>
  <c r="L198" i="1" s="1"/>
  <c r="M198" i="1" s="1"/>
  <c r="G194" i="1"/>
  <c r="L194" i="1" s="1"/>
  <c r="M194" i="1" s="1"/>
  <c r="G137" i="1"/>
  <c r="L137" i="1" s="1"/>
  <c r="M137" i="1" s="1"/>
  <c r="G61" i="1"/>
  <c r="L61" i="1" s="1"/>
  <c r="M61" i="1" s="1"/>
  <c r="G96" i="1"/>
  <c r="L96" i="1" s="1"/>
  <c r="M96" i="1" s="1"/>
  <c r="G125" i="1"/>
  <c r="L125" i="1" s="1"/>
  <c r="M125" i="1" s="1"/>
  <c r="G41" i="1"/>
  <c r="L41" i="1" s="1"/>
  <c r="M41" i="1" s="1"/>
  <c r="G129" i="1"/>
  <c r="L129" i="1" s="1"/>
  <c r="M129" i="1" s="1"/>
  <c r="G188" i="1"/>
  <c r="L188" i="1" s="1"/>
  <c r="M188" i="1" s="1"/>
  <c r="G183" i="1"/>
  <c r="L183" i="1" s="1"/>
  <c r="M183" i="1" s="1"/>
  <c r="G214" i="1"/>
  <c r="L214" i="1" s="1"/>
  <c r="M214" i="1" s="1"/>
  <c r="G211" i="1"/>
  <c r="L211" i="1" s="1"/>
  <c r="M211" i="1" s="1"/>
  <c r="G87" i="1"/>
  <c r="L87" i="1" s="1"/>
  <c r="M87" i="1" s="1"/>
  <c r="G22" i="1"/>
  <c r="L22" i="1" s="1"/>
  <c r="M22" i="1" s="1"/>
  <c r="G18" i="1"/>
  <c r="L18" i="1" s="1"/>
  <c r="M18" i="1" s="1"/>
  <c r="G46" i="1"/>
  <c r="L46" i="1" s="1"/>
  <c r="M46" i="1" s="1"/>
  <c r="G219" i="1"/>
  <c r="L219" i="1" s="1"/>
  <c r="M219" i="1" s="1"/>
  <c r="G178" i="1"/>
  <c r="L178" i="1" s="1"/>
  <c r="M178" i="1" s="1"/>
  <c r="G114" i="1"/>
  <c r="L114" i="1" s="1"/>
  <c r="M114" i="1" s="1"/>
  <c r="G100" i="1"/>
  <c r="L100" i="1" s="1"/>
  <c r="M100" i="1" s="1"/>
  <c r="G182" i="1"/>
  <c r="L182" i="1" s="1"/>
  <c r="M182" i="1" s="1"/>
  <c r="G45" i="1"/>
  <c r="L45" i="1" s="1"/>
  <c r="M45" i="1" s="1"/>
  <c r="G55" i="1"/>
  <c r="L55" i="1" s="1"/>
  <c r="M55" i="1" s="1"/>
  <c r="G230" i="1"/>
  <c r="L230" i="1" s="1"/>
  <c r="M230" i="1" s="1"/>
  <c r="G189" i="1"/>
  <c r="L189" i="1" s="1"/>
  <c r="M189" i="1" s="1"/>
  <c r="G37" i="1"/>
  <c r="L37" i="1" s="1"/>
  <c r="M37" i="1" s="1"/>
  <c r="G165" i="1"/>
  <c r="L165" i="1" s="1"/>
  <c r="M165" i="1" s="1"/>
  <c r="G58" i="1"/>
  <c r="L58" i="1" s="1"/>
  <c r="M58" i="1" s="1"/>
  <c r="G39" i="1"/>
  <c r="L39" i="1" s="1"/>
  <c r="M39" i="1" s="1"/>
  <c r="G52" i="1"/>
  <c r="L52" i="1" s="1"/>
  <c r="M52" i="1" s="1"/>
  <c r="G237" i="1"/>
  <c r="L237" i="1" s="1"/>
  <c r="M237" i="1" s="1"/>
  <c r="G43" i="1"/>
  <c r="L43" i="1" s="1"/>
  <c r="M43" i="1" s="1"/>
  <c r="G11" i="1"/>
  <c r="L11" i="1" s="1"/>
  <c r="M11" i="1" s="1"/>
  <c r="G135" i="1"/>
  <c r="L135" i="1" s="1"/>
  <c r="M135" i="1" s="1"/>
  <c r="G262" i="1"/>
  <c r="L262" i="1" s="1"/>
  <c r="M262" i="1" s="1"/>
  <c r="G257" i="1"/>
  <c r="L257" i="1" s="1"/>
  <c r="M257" i="1" s="1"/>
  <c r="K116" i="1"/>
  <c r="G116" i="1" s="1"/>
  <c r="L116" i="1"/>
  <c r="M116" i="1" s="1"/>
  <c r="K110" i="1"/>
  <c r="G110" i="1" s="1"/>
  <c r="L110" i="1" s="1"/>
  <c r="M110" i="1" s="1"/>
  <c r="K85" i="1"/>
  <c r="K172" i="1"/>
  <c r="K17" i="1"/>
  <c r="K253" i="1"/>
  <c r="K161" i="1"/>
  <c r="K28" i="1"/>
  <c r="K74" i="1"/>
  <c r="G74" i="1" s="1"/>
  <c r="L74" i="1" s="1"/>
  <c r="M74" i="1" s="1"/>
  <c r="K33" i="1"/>
  <c r="K139" i="1"/>
  <c r="K210" i="1"/>
  <c r="K72" i="1"/>
  <c r="G72" i="1" s="1"/>
  <c r="L72" i="1" s="1"/>
  <c r="M72" i="1" s="1"/>
  <c r="K89" i="1"/>
  <c r="G89" i="1" s="1"/>
  <c r="L89" i="1" s="1"/>
  <c r="M89" i="1" s="1"/>
  <c r="K30" i="1"/>
  <c r="K223" i="1"/>
  <c r="K160" i="1"/>
  <c r="K154" i="1"/>
  <c r="G154" i="1" s="1"/>
  <c r="L154" i="1" s="1"/>
  <c r="M154" i="1" s="1"/>
  <c r="K119" i="1"/>
  <c r="K248" i="1"/>
  <c r="K227" i="1"/>
  <c r="K12" i="1"/>
  <c r="K106" i="1"/>
  <c r="K64" i="1"/>
  <c r="K208" i="1"/>
  <c r="G208" i="1" s="1"/>
  <c r="L208" i="1" s="1"/>
  <c r="M208" i="1" s="1"/>
  <c r="K268" i="1"/>
  <c r="K109" i="1"/>
  <c r="K270" i="1"/>
  <c r="K187" i="1"/>
  <c r="G187" i="1" s="1"/>
  <c r="L187" i="1" s="1"/>
  <c r="M187" i="1" s="1"/>
  <c r="K117" i="1"/>
  <c r="G117" i="1" s="1"/>
  <c r="L117" i="1" s="1"/>
  <c r="M117" i="1" s="1"/>
  <c r="K252" i="1"/>
  <c r="K199" i="1"/>
  <c r="K144" i="1"/>
  <c r="K272" i="1"/>
  <c r="G272" i="1" s="1"/>
  <c r="L272" i="1" s="1"/>
  <c r="M272" i="1" s="1"/>
  <c r="K123" i="1"/>
  <c r="K147" i="1"/>
  <c r="K177" i="1"/>
  <c r="K76" i="1"/>
  <c r="G76" i="1" s="1"/>
  <c r="L76" i="1" s="1"/>
  <c r="M76" i="1" s="1"/>
  <c r="K231" i="1"/>
  <c r="K126" i="1"/>
  <c r="K138" i="1"/>
  <c r="K202" i="1"/>
  <c r="K201" i="1"/>
  <c r="K27" i="1"/>
  <c r="K193" i="1"/>
  <c r="K166" i="1"/>
  <c r="K21" i="1"/>
  <c r="K256" i="1"/>
  <c r="K226" i="1"/>
  <c r="G226" i="1" s="1"/>
  <c r="L226" i="1" s="1"/>
  <c r="M226" i="1" s="1"/>
  <c r="K225" i="1"/>
  <c r="K197" i="1"/>
  <c r="K151" i="1"/>
  <c r="K148" i="1"/>
  <c r="K204" i="1"/>
  <c r="G204" i="1" s="1"/>
  <c r="L204" i="1" s="1"/>
  <c r="M204" i="1" s="1"/>
  <c r="K140" i="1"/>
  <c r="K181" i="1"/>
  <c r="K180" i="1"/>
  <c r="G180" i="1" s="1"/>
  <c r="L180" i="1" s="1"/>
  <c r="M180" i="1" s="1"/>
  <c r="K155" i="1"/>
  <c r="K130" i="1"/>
  <c r="K23" i="1"/>
  <c r="K24" i="1"/>
  <c r="G24" i="1" s="1"/>
  <c r="L24" i="1" s="1"/>
  <c r="M24" i="1" s="1"/>
  <c r="K124" i="1"/>
  <c r="K232" i="1"/>
  <c r="K122" i="1"/>
  <c r="K98" i="1"/>
  <c r="G98" i="1" s="1"/>
  <c r="L98" i="1" s="1"/>
  <c r="M98" i="1" s="1"/>
  <c r="K103" i="1"/>
  <c r="G103" i="1" s="1"/>
  <c r="L103" i="1" s="1"/>
  <c r="M103" i="1" s="1"/>
  <c r="K142" i="1"/>
  <c r="K136" i="1"/>
  <c r="K159" i="1"/>
  <c r="K185" i="1"/>
  <c r="K118" i="1"/>
  <c r="K93" i="1"/>
  <c r="K15" i="1"/>
  <c r="G15" i="1" s="1"/>
  <c r="L15" i="1" s="1"/>
  <c r="M15" i="1" s="1"/>
  <c r="K163" i="1"/>
  <c r="K70" i="1"/>
  <c r="K212" i="1"/>
  <c r="K62" i="1"/>
  <c r="K224" i="1"/>
  <c r="G224" i="1" s="1"/>
  <c r="L224" i="1"/>
  <c r="M224" i="1" s="1"/>
  <c r="K168" i="1"/>
  <c r="K190" i="1"/>
  <c r="K158" i="1"/>
  <c r="G158" i="1" s="1"/>
  <c r="L158" i="1" s="1"/>
  <c r="M158" i="1" s="1"/>
  <c r="K258" i="1"/>
  <c r="G258" i="1" s="1"/>
  <c r="L258" i="1" s="1"/>
  <c r="M258" i="1" s="1"/>
  <c r="K255" i="1"/>
  <c r="K131" i="1"/>
  <c r="K176" i="1"/>
  <c r="K71" i="1"/>
  <c r="G71" i="1" s="1"/>
  <c r="L71" i="1" s="1"/>
  <c r="M71" i="1" s="1"/>
  <c r="K266" i="1"/>
  <c r="K152" i="1"/>
  <c r="K196" i="1"/>
  <c r="K186" i="1"/>
  <c r="K19" i="1"/>
  <c r="K233" i="1"/>
  <c r="K191" i="1"/>
  <c r="G191" i="1" s="1"/>
  <c r="L191" i="1" s="1"/>
  <c r="M191" i="1" s="1"/>
  <c r="K213" i="1"/>
  <c r="G213" i="1" s="1"/>
  <c r="L213" i="1"/>
  <c r="M213" i="1" s="1"/>
  <c r="K75" i="1"/>
  <c r="K128" i="1"/>
  <c r="K80" i="1"/>
  <c r="G80" i="1" s="1"/>
  <c r="L80" i="1" s="1"/>
  <c r="M80" i="1" s="1"/>
  <c r="K175" i="1"/>
  <c r="G175" i="1" s="1"/>
  <c r="L175" i="1" s="1"/>
  <c r="M175" i="1" s="1"/>
  <c r="K97" i="1"/>
  <c r="K16" i="1"/>
  <c r="K111" i="1"/>
  <c r="G111" i="1" s="1"/>
  <c r="L111" i="1"/>
  <c r="M111" i="1" s="1"/>
  <c r="K271" i="1"/>
  <c r="G271" i="1" s="1"/>
  <c r="L271" i="1" s="1"/>
  <c r="M271" i="1" s="1"/>
  <c r="K31" i="1"/>
  <c r="K20" i="1"/>
  <c r="K134" i="1"/>
  <c r="G134" i="1" s="1"/>
  <c r="L134" i="1" s="1"/>
  <c r="M134" i="1" s="1"/>
  <c r="K171" i="1"/>
  <c r="G171" i="1" s="1"/>
  <c r="L171" i="1" s="1"/>
  <c r="M171" i="1" s="1"/>
  <c r="K115" i="1"/>
  <c r="K216" i="1"/>
  <c r="K265" i="1"/>
  <c r="G265" i="1" s="1"/>
  <c r="L265" i="1" s="1"/>
  <c r="M265" i="1" s="1"/>
  <c r="K170" i="1"/>
  <c r="G170" i="1" s="1"/>
  <c r="L170" i="1" s="1"/>
  <c r="M170" i="1" s="1"/>
  <c r="K95" i="1"/>
  <c r="K79" i="1"/>
  <c r="K102" i="1"/>
  <c r="G102" i="1" s="1"/>
  <c r="L102" i="1" s="1"/>
  <c r="M102" i="1" s="1"/>
  <c r="K173" i="1"/>
  <c r="G173" i="1" s="1"/>
  <c r="L173" i="1"/>
  <c r="M173" i="1" s="1"/>
  <c r="K63" i="1"/>
  <c r="K269" i="1"/>
  <c r="K167" i="1"/>
  <c r="K222" i="1"/>
  <c r="G222" i="1" s="1"/>
  <c r="L222" i="1" s="1"/>
  <c r="M222" i="1" s="1"/>
  <c r="G216" i="1" l="1"/>
  <c r="L216" i="1" s="1"/>
  <c r="M216" i="1" s="1"/>
  <c r="G23" i="1"/>
  <c r="L23" i="1" s="1"/>
  <c r="M23" i="1" s="1"/>
  <c r="G248" i="1"/>
  <c r="L248" i="1" s="1"/>
  <c r="M248" i="1" s="1"/>
  <c r="G28" i="1"/>
  <c r="L28" i="1" s="1"/>
  <c r="M28" i="1" s="1"/>
  <c r="G176" i="1"/>
  <c r="L176" i="1" s="1"/>
  <c r="M176" i="1" s="1"/>
  <c r="G130" i="1"/>
  <c r="L130" i="1" s="1"/>
  <c r="M130" i="1" s="1"/>
  <c r="G148" i="1"/>
  <c r="L148" i="1" s="1"/>
  <c r="M148" i="1" s="1"/>
  <c r="G166" i="1"/>
  <c r="L166" i="1" s="1"/>
  <c r="M166" i="1" s="1"/>
  <c r="G199" i="1"/>
  <c r="L199" i="1" s="1"/>
  <c r="M199" i="1" s="1"/>
  <c r="G268" i="1"/>
  <c r="L268" i="1" s="1"/>
  <c r="M268" i="1" s="1"/>
  <c r="G119" i="1"/>
  <c r="L119" i="1" s="1"/>
  <c r="M119" i="1" s="1"/>
  <c r="G161" i="1"/>
  <c r="L161" i="1" s="1"/>
  <c r="M161" i="1" s="1"/>
  <c r="G168" i="1"/>
  <c r="L168" i="1" s="1"/>
  <c r="M168" i="1" s="1"/>
  <c r="G21" i="1"/>
  <c r="L21" i="1" s="1"/>
  <c r="M21" i="1" s="1"/>
  <c r="G255" i="1"/>
  <c r="L255" i="1" s="1"/>
  <c r="M255" i="1" s="1"/>
  <c r="G151" i="1"/>
  <c r="L151" i="1" s="1"/>
  <c r="M151" i="1" s="1"/>
  <c r="G75" i="1"/>
  <c r="L75" i="1" s="1"/>
  <c r="M75" i="1" s="1"/>
  <c r="G196" i="1"/>
  <c r="L196" i="1" s="1"/>
  <c r="M196" i="1" s="1"/>
  <c r="G185" i="1"/>
  <c r="L185" i="1" s="1"/>
  <c r="M185" i="1" s="1"/>
  <c r="G122" i="1"/>
  <c r="L122" i="1" s="1"/>
  <c r="M122" i="1" s="1"/>
  <c r="G197" i="1"/>
  <c r="L197" i="1" s="1"/>
  <c r="M197" i="1" s="1"/>
  <c r="G27" i="1"/>
  <c r="L27" i="1" s="1"/>
  <c r="M27" i="1" s="1"/>
  <c r="G177" i="1"/>
  <c r="L177" i="1" s="1"/>
  <c r="M177" i="1" s="1"/>
  <c r="G210" i="1"/>
  <c r="L210" i="1" s="1"/>
  <c r="M210" i="1" s="1"/>
  <c r="G17" i="1"/>
  <c r="L17" i="1" s="1"/>
  <c r="M17" i="1" s="1"/>
  <c r="G233" i="1"/>
  <c r="L233" i="1" s="1"/>
  <c r="M233" i="1" s="1"/>
  <c r="G144" i="1"/>
  <c r="L144" i="1" s="1"/>
  <c r="M144" i="1" s="1"/>
  <c r="G201" i="1"/>
  <c r="L201" i="1" s="1"/>
  <c r="M201" i="1" s="1"/>
  <c r="G115" i="1"/>
  <c r="L115" i="1" s="1"/>
  <c r="M115" i="1" s="1"/>
  <c r="G128" i="1"/>
  <c r="L128" i="1" s="1"/>
  <c r="M128" i="1" s="1"/>
  <c r="G193" i="1"/>
  <c r="L193" i="1" s="1"/>
  <c r="M193" i="1" s="1"/>
  <c r="G252" i="1"/>
  <c r="L252" i="1" s="1"/>
  <c r="M252" i="1" s="1"/>
  <c r="G253" i="1"/>
  <c r="L253" i="1" s="1"/>
  <c r="M253" i="1" s="1"/>
  <c r="G269" i="1"/>
  <c r="L269" i="1" s="1"/>
  <c r="M269" i="1" s="1"/>
  <c r="G212" i="1"/>
  <c r="L212" i="1" s="1"/>
  <c r="M212" i="1" s="1"/>
  <c r="G232" i="1"/>
  <c r="L232" i="1" s="1"/>
  <c r="M232" i="1" s="1"/>
  <c r="G225" i="1"/>
  <c r="L225" i="1" s="1"/>
  <c r="M225" i="1" s="1"/>
  <c r="G64" i="1"/>
  <c r="L64" i="1" s="1"/>
  <c r="M64" i="1" s="1"/>
  <c r="G63" i="1"/>
  <c r="L63" i="1" s="1"/>
  <c r="M63" i="1" s="1"/>
  <c r="G97" i="1"/>
  <c r="L97" i="1" s="1"/>
  <c r="M97" i="1" s="1"/>
  <c r="G266" i="1"/>
  <c r="L266" i="1" s="1"/>
  <c r="M266" i="1" s="1"/>
  <c r="G70" i="1"/>
  <c r="L70" i="1" s="1"/>
  <c r="M70" i="1" s="1"/>
  <c r="G136" i="1"/>
  <c r="L136" i="1" s="1"/>
  <c r="M136" i="1" s="1"/>
  <c r="G124" i="1"/>
  <c r="L124" i="1" s="1"/>
  <c r="M124" i="1" s="1"/>
  <c r="G181" i="1"/>
  <c r="L181" i="1" s="1"/>
  <c r="M181" i="1" s="1"/>
  <c r="G202" i="1"/>
  <c r="L202" i="1" s="1"/>
  <c r="M202" i="1" s="1"/>
  <c r="G123" i="1"/>
  <c r="L123" i="1" s="1"/>
  <c r="M123" i="1" s="1"/>
  <c r="G106" i="1"/>
  <c r="L106" i="1" s="1"/>
  <c r="M106" i="1" s="1"/>
  <c r="G223" i="1"/>
  <c r="L223" i="1" s="1"/>
  <c r="M223" i="1" s="1"/>
  <c r="G33" i="1"/>
  <c r="L33" i="1" s="1"/>
  <c r="M33" i="1" s="1"/>
  <c r="G85" i="1"/>
  <c r="L85" i="1" s="1"/>
  <c r="M85" i="1" s="1"/>
  <c r="G109" i="1"/>
  <c r="L109" i="1" s="1"/>
  <c r="M109" i="1" s="1"/>
  <c r="G131" i="1"/>
  <c r="L131" i="1" s="1"/>
  <c r="M131" i="1" s="1"/>
  <c r="G79" i="1"/>
  <c r="L79" i="1" s="1"/>
  <c r="M79" i="1" s="1"/>
  <c r="G186" i="1"/>
  <c r="L186" i="1" s="1"/>
  <c r="M186" i="1" s="1"/>
  <c r="G118" i="1"/>
  <c r="L118" i="1" s="1"/>
  <c r="M118" i="1" s="1"/>
  <c r="G167" i="1"/>
  <c r="L167" i="1" s="1"/>
  <c r="M167" i="1" s="1"/>
  <c r="G16" i="1"/>
  <c r="L16" i="1" s="1"/>
  <c r="M16" i="1" s="1"/>
  <c r="G152" i="1"/>
  <c r="L152" i="1" s="1"/>
  <c r="M152" i="1" s="1"/>
  <c r="G147" i="1"/>
  <c r="L147" i="1" s="1"/>
  <c r="M147" i="1" s="1"/>
  <c r="G160" i="1"/>
  <c r="L160" i="1" s="1"/>
  <c r="M160" i="1" s="1"/>
  <c r="G172" i="1"/>
  <c r="L172" i="1" s="1"/>
  <c r="M172" i="1" s="1"/>
  <c r="G138" i="1"/>
  <c r="L138" i="1" s="1"/>
  <c r="M138" i="1" s="1"/>
  <c r="G12" i="1"/>
  <c r="L12" i="1" s="1"/>
  <c r="M12" i="1" s="1"/>
  <c r="G30" i="1"/>
  <c r="L30" i="1" s="1"/>
  <c r="M30" i="1" s="1"/>
  <c r="G231" i="1"/>
  <c r="L231" i="1" s="1"/>
  <c r="M231" i="1" s="1"/>
  <c r="G19" i="1"/>
  <c r="L19" i="1" s="1"/>
  <c r="M19" i="1" s="1"/>
  <c r="G93" i="1"/>
  <c r="L93" i="1" s="1"/>
  <c r="M93" i="1" s="1"/>
  <c r="G155" i="1"/>
  <c r="L155" i="1" s="1"/>
  <c r="M155" i="1" s="1"/>
  <c r="G95" i="1"/>
  <c r="L95" i="1" s="1"/>
  <c r="M95" i="1" s="1"/>
  <c r="G159" i="1"/>
  <c r="L159" i="1" s="1"/>
  <c r="M159" i="1" s="1"/>
  <c r="G139" i="1"/>
  <c r="L139" i="1" s="1"/>
  <c r="M139" i="1" s="1"/>
  <c r="G20" i="1"/>
  <c r="L20" i="1" s="1"/>
  <c r="M20" i="1" s="1"/>
  <c r="G163" i="1"/>
  <c r="L163" i="1" s="1"/>
  <c r="M163" i="1" s="1"/>
  <c r="G142" i="1"/>
  <c r="L142" i="1" s="1"/>
  <c r="M142" i="1" s="1"/>
  <c r="G140" i="1"/>
  <c r="L140" i="1" s="1"/>
  <c r="M140" i="1" s="1"/>
  <c r="G31" i="1"/>
  <c r="L31" i="1" s="1"/>
  <c r="M31" i="1" s="1"/>
  <c r="G190" i="1"/>
  <c r="L190" i="1" s="1"/>
  <c r="M190" i="1" s="1"/>
  <c r="G256" i="1"/>
  <c r="L256" i="1" s="1"/>
  <c r="M256" i="1" s="1"/>
  <c r="G126" i="1"/>
  <c r="L126" i="1" s="1"/>
  <c r="M126" i="1" s="1"/>
  <c r="G270" i="1"/>
  <c r="L270" i="1" s="1"/>
  <c r="M270" i="1" s="1"/>
  <c r="G227" i="1"/>
  <c r="L227" i="1" s="1"/>
  <c r="M227" i="1" s="1"/>
  <c r="G62" i="1"/>
  <c r="L62" i="1" s="1"/>
  <c r="M62" i="1" s="1"/>
</calcChain>
</file>

<file path=xl/sharedStrings.xml><?xml version="1.0" encoding="utf-8"?>
<sst xmlns="http://schemas.openxmlformats.org/spreadsheetml/2006/main" count="416" uniqueCount="279">
  <si>
    <t>Kerry Armus</t>
  </si>
  <si>
    <t>Paul Bausch</t>
  </si>
  <si>
    <t>Randy Brown</t>
  </si>
  <si>
    <t>Marc Burel</t>
  </si>
  <si>
    <t>Robert Cook</t>
  </si>
  <si>
    <t>Robert Leslie</t>
  </si>
  <si>
    <t>Mark A. Link</t>
  </si>
  <si>
    <t>Fred McChesney</t>
  </si>
  <si>
    <t>Allan E. Meredith</t>
  </si>
  <si>
    <t>Robert Morrison</t>
  </si>
  <si>
    <t>Christopher John Mowles</t>
  </si>
  <si>
    <t>Robert M. Mueller</t>
  </si>
  <si>
    <t>David Munson</t>
  </si>
  <si>
    <t>Phillip Murphy</t>
  </si>
  <si>
    <t>Gerard Corrado</t>
  </si>
  <si>
    <t>John P. Nelson</t>
  </si>
  <si>
    <t>Andrew Cyerkawski</t>
  </si>
  <si>
    <t>Mark Nicholais</t>
  </si>
  <si>
    <t>Nathaniel Dahl</t>
  </si>
  <si>
    <t>Michael Dillon</t>
  </si>
  <si>
    <t>Douglas Hall</t>
  </si>
  <si>
    <t>Christopher James Harbeson</t>
  </si>
  <si>
    <t>Harvey Harold Heimann</t>
  </si>
  <si>
    <t>Stephen Hofstatter</t>
  </si>
  <si>
    <t>Daniel A. Holterman</t>
  </si>
  <si>
    <t>William J. Honeyford</t>
  </si>
  <si>
    <t>Brian M. Hrebenak</t>
  </si>
  <si>
    <t>Larry S. Hrobak</t>
  </si>
  <si>
    <t>Charles Huettner</t>
  </si>
  <si>
    <t>Steven Huettner</t>
  </si>
  <si>
    <t>David Douglas Ingams, Jr.</t>
  </si>
  <si>
    <t>Matthew Katheness</t>
  </si>
  <si>
    <t>Keith Peterson</t>
  </si>
  <si>
    <t>Gerardo Pici</t>
  </si>
  <si>
    <t>Michael Roffer</t>
  </si>
  <si>
    <t>Gary Snyder</t>
  </si>
  <si>
    <t>Scott Sundberg</t>
  </si>
  <si>
    <t>Samuel Sweetman</t>
  </si>
  <si>
    <t>Richard Swentzell</t>
  </si>
  <si>
    <t>Wayne Talamonti</t>
  </si>
  <si>
    <t>Daniel F. Van Ripper</t>
  </si>
  <si>
    <t>Wayne K. Van Vleet</t>
  </si>
  <si>
    <t>Henry Van Wingerden</t>
  </si>
  <si>
    <t>Todd Terrell</t>
  </si>
  <si>
    <t>Renee Ann Arciero</t>
  </si>
  <si>
    <t>Karen Elizabeth Armstrong</t>
  </si>
  <si>
    <t>Sharon Jean Baker</t>
  </si>
  <si>
    <t>Janice Benner</t>
  </si>
  <si>
    <t>April Bott</t>
  </si>
  <si>
    <t>Jean Bott</t>
  </si>
  <si>
    <t>Debra Ann Deput</t>
  </si>
  <si>
    <t>Elizabeth Renee Drumm</t>
  </si>
  <si>
    <t>Donna Ervey</t>
  </si>
  <si>
    <t>Kathleen Guidice</t>
  </si>
  <si>
    <t>Barbara Ann Gawlwieler</t>
  </si>
  <si>
    <t>Jody Klein</t>
  </si>
  <si>
    <t>Susan Kienzle</t>
  </si>
  <si>
    <t>Regina Elvira Knappe</t>
  </si>
  <si>
    <t>Patricia Koehler</t>
  </si>
  <si>
    <t>Audrey Marie Kort</t>
  </si>
  <si>
    <t>Ann Leone</t>
  </si>
  <si>
    <t>Debra Gloria LoFaso</t>
  </si>
  <si>
    <t>Patricia Ann MacLauchlan</t>
  </si>
  <si>
    <t>Sharon Makosky</t>
  </si>
  <si>
    <t>Margaret Grace Mariani</t>
  </si>
  <si>
    <t>Ellen Stenger</t>
  </si>
  <si>
    <t>Debra Ann Rinaldi</t>
  </si>
  <si>
    <t>Karen Beth Rosen</t>
  </si>
  <si>
    <t>Lisa H. Rosenthal</t>
  </si>
  <si>
    <t>Diana Heather Rubing</t>
  </si>
  <si>
    <t>Kathy Stewart</t>
  </si>
  <si>
    <t>Patricia Swift</t>
  </si>
  <si>
    <t>Janice F. Textor</t>
  </si>
  <si>
    <t>Joan Werko</t>
  </si>
  <si>
    <t>Alba del Carmen Yunes Perez</t>
  </si>
  <si>
    <t>Eighth Grade Roster</t>
  </si>
  <si>
    <t>Thomas DiCola</t>
  </si>
  <si>
    <t>Steven Diddle</t>
  </si>
  <si>
    <t>David A. Dorer</t>
  </si>
  <si>
    <t>Neil Allan Senatore</t>
  </si>
  <si>
    <t>Michael P. Tippner</t>
  </si>
  <si>
    <t>Mark Walcheske</t>
  </si>
  <si>
    <t>Theresa Diane Yates</t>
  </si>
  <si>
    <t>Susan Joan Zebriskie</t>
  </si>
  <si>
    <t>John A. Arts, III</t>
  </si>
  <si>
    <t>suffix</t>
  </si>
  <si>
    <t>format</t>
  </si>
  <si>
    <t>Samuel Alvine, III</t>
  </si>
  <si>
    <t>chunks</t>
  </si>
  <si>
    <t>Ronald Ackerman</t>
  </si>
  <si>
    <t>Russel Appleby</t>
  </si>
  <si>
    <t>Gary Arciero</t>
  </si>
  <si>
    <t>Lester Baldwin</t>
  </si>
  <si>
    <t>Mark Richard Becker</t>
  </si>
  <si>
    <t>Michele C. Belotti</t>
  </si>
  <si>
    <t>Michele Bari Block</t>
  </si>
  <si>
    <t>Robert Dwight Boerke</t>
  </si>
  <si>
    <t>Ricki Alan Bond</t>
  </si>
  <si>
    <t>Glenn Bott</t>
  </si>
  <si>
    <t>Philip Browning</t>
  </si>
  <si>
    <t>Michael Buis</t>
  </si>
  <si>
    <t>Kevin Caraccialo</t>
  </si>
  <si>
    <t>Patrick Carbery</t>
  </si>
  <si>
    <t>James Carney</t>
  </si>
  <si>
    <t>Nicholas Ciccone</t>
  </si>
  <si>
    <t>Michael Cinnella</t>
  </si>
  <si>
    <t>Donald Cole</t>
  </si>
  <si>
    <t>Timothy Arnold Kapp</t>
  </si>
  <si>
    <t>Andrew E. Kaufman</t>
  </si>
  <si>
    <t>William A. Kessler</t>
  </si>
  <si>
    <t>Christopher A. Klimowich</t>
  </si>
  <si>
    <t>Joseph F. Kromka</t>
  </si>
  <si>
    <t>Robert Lamanna</t>
  </si>
  <si>
    <t>John T. Larnela</t>
  </si>
  <si>
    <t>Glenn A. Leaman</t>
  </si>
  <si>
    <t>Steven Ralph Leisle</t>
  </si>
  <si>
    <t>Vincent J. MacNaughton</t>
  </si>
  <si>
    <t>Paul Maconi</t>
  </si>
  <si>
    <t>Peter V. Manganelli</t>
  </si>
  <si>
    <t>Michelle Elliot Mariash</t>
  </si>
  <si>
    <t>Brian Marks</t>
  </si>
  <si>
    <t>Robert Alan McKenzie</t>
  </si>
  <si>
    <t>Jordon DeBuer</t>
  </si>
  <si>
    <t>Craig Thomas Dennin</t>
  </si>
  <si>
    <t>Robert E. Dorr</t>
  </si>
  <si>
    <t>Glen A. Drake</t>
  </si>
  <si>
    <t>Karl D. Dulaff</t>
  </si>
  <si>
    <t>Michael T. Duncan</t>
  </si>
  <si>
    <t>Gilbert Eisenhuth</t>
  </si>
  <si>
    <t>James Gerard Elenz</t>
  </si>
  <si>
    <t>Mark Erhlich</t>
  </si>
  <si>
    <t>William Falletta</t>
  </si>
  <si>
    <t>Pasquale Falzarano</t>
  </si>
  <si>
    <t>Michael Lee Fischetti</t>
  </si>
  <si>
    <t>Patrick Flynn</t>
  </si>
  <si>
    <t>Anthony Formica</t>
  </si>
  <si>
    <t>Herbert F. Fox</t>
  </si>
  <si>
    <t>Steven Furchak</t>
  </si>
  <si>
    <t>John Galazin</t>
  </si>
  <si>
    <t>Mark Leon Gasior</t>
  </si>
  <si>
    <t>Gerard Gaudio</t>
  </si>
  <si>
    <t>Timothy R. Glew</t>
  </si>
  <si>
    <t>Steven Gonzales</t>
  </si>
  <si>
    <t>Gary L. Goodson</t>
  </si>
  <si>
    <t>Edward W. Gurtler</t>
  </si>
  <si>
    <t>Phillip Guttridge</t>
  </si>
  <si>
    <t>George Lloyd Jenkins</t>
  </si>
  <si>
    <t>Chris Nielson</t>
  </si>
  <si>
    <t>Richard W. Novak</t>
  </si>
  <si>
    <t>David Keith Ogden</t>
  </si>
  <si>
    <t>Alvin Palmer</t>
  </si>
  <si>
    <t>Ralph Palmer</t>
  </si>
  <si>
    <t>John W. Parenti</t>
  </si>
  <si>
    <t>Robert J. Parker</t>
  </si>
  <si>
    <t>Randolph Pizzi</t>
  </si>
  <si>
    <t>Donald Andrew Petrusky</t>
  </si>
  <si>
    <t>Stephen C. Pfister</t>
  </si>
  <si>
    <t>Steven Christopher Powers</t>
  </si>
  <si>
    <t>Richard Puentes</t>
  </si>
  <si>
    <t>Anthony Reesby</t>
  </si>
  <si>
    <t>Robert William Ruehle</t>
  </si>
  <si>
    <t>Richard D. Rupp</t>
  </si>
  <si>
    <t>Gary Rusnak</t>
  </si>
  <si>
    <t>Mitchell Ryzuk</t>
  </si>
  <si>
    <t>Phil Sawyer</t>
  </si>
  <si>
    <t>Christopher Scarlata</t>
  </si>
  <si>
    <t>Philip Charles Selz</t>
  </si>
  <si>
    <t>Brian J. Siegel</t>
  </si>
  <si>
    <t>Donald A. Siemonsa</t>
  </si>
  <si>
    <t>Alicksander Suchenko</t>
  </si>
  <si>
    <t>Frank Tarsia</t>
  </si>
  <si>
    <t>Todd D. Terrill</t>
  </si>
  <si>
    <t>Gregory Teson</t>
  </si>
  <si>
    <t>Lawrence G. Textor</t>
  </si>
  <si>
    <t>Carl Then</t>
  </si>
  <si>
    <t>Charles Thomas</t>
  </si>
  <si>
    <t>Jonathan Todd Treacy</t>
  </si>
  <si>
    <t>Robert Cramer Vielee, Jr.</t>
  </si>
  <si>
    <t>Scott Willand</t>
  </si>
  <si>
    <t>Russell H. Worden, Jr.</t>
  </si>
  <si>
    <t>Marianne Adair</t>
  </si>
  <si>
    <t>Deborah Ammerman</t>
  </si>
  <si>
    <t>Patricia Ann Auld</t>
  </si>
  <si>
    <t>Ruth Jane Baldwin</t>
  </si>
  <si>
    <t>Cynthia Ann Ballentine</t>
  </si>
  <si>
    <t>Gina Marie Batitto</t>
  </si>
  <si>
    <t>Lynne Ann Bentley</t>
  </si>
  <si>
    <t>Darleen Ann Berte</t>
  </si>
  <si>
    <t>Nancy Billand</t>
  </si>
  <si>
    <t>Patricia Breckenridge</t>
  </si>
  <si>
    <t>Debra Brendler</t>
  </si>
  <si>
    <t>Judith Boyle</t>
  </si>
  <si>
    <t>Margaret Boyle</t>
  </si>
  <si>
    <t>Helen Buyla</t>
  </si>
  <si>
    <t>Christine Chandler</t>
  </si>
  <si>
    <t>Gail Christensen</t>
  </si>
  <si>
    <t>June Christie</t>
  </si>
  <si>
    <t>Stephanie Dale</t>
  </si>
  <si>
    <t>Elizabeth Chiara DeSavino</t>
  </si>
  <si>
    <t>Deborah Dunn</t>
  </si>
  <si>
    <t>Nancy Jo Emery</t>
  </si>
  <si>
    <t>Sue Fortunato</t>
  </si>
  <si>
    <t>Marie L. Fraley</t>
  </si>
  <si>
    <t>Susan Ann Garb</t>
  </si>
  <si>
    <t>Valerie Marie Garcia</t>
  </si>
  <si>
    <t>Karen Gluchowski</t>
  </si>
  <si>
    <t>Nancy Golden</t>
  </si>
  <si>
    <t>Wendy Janna Green</t>
  </si>
  <si>
    <t>Linda Marie Gueterman</t>
  </si>
  <si>
    <t>Jane A. Harlow</t>
  </si>
  <si>
    <t>Pamela Helme</t>
  </si>
  <si>
    <t>Amanda Henderson</t>
  </si>
  <si>
    <t>Loretta Ann Hogan</t>
  </si>
  <si>
    <t>Deborah Jane Hull</t>
  </si>
  <si>
    <t>Lynn Johnson</t>
  </si>
  <si>
    <t>Doreen Kelly</t>
  </si>
  <si>
    <t>Karen Jane Kleinendorst</t>
  </si>
  <si>
    <t>Linda Ann Kovarik</t>
  </si>
  <si>
    <t>Cynthia Claire Lane</t>
  </si>
  <si>
    <t>Diana Marie Lapam</t>
  </si>
  <si>
    <t>Joann Lauda</t>
  </si>
  <si>
    <t>Annmarie Lauritsen</t>
  </si>
  <si>
    <t>Robin Lorraine</t>
  </si>
  <si>
    <t>Leahy Donna</t>
  </si>
  <si>
    <t>Michelle Elliot Marash</t>
  </si>
  <si>
    <t>Laura Lee Marsden</t>
  </si>
  <si>
    <t>Cheryl Massaro</t>
  </si>
  <si>
    <t>Mary Ellen McHugh</t>
  </si>
  <si>
    <t>Denise Lynn McMahon</t>
  </si>
  <si>
    <t>Roslyn Meeker</t>
  </si>
  <si>
    <t>Patricia May Miller</t>
  </si>
  <si>
    <t>Karen Ann Minarchi</t>
  </si>
  <si>
    <t>Patricia M. Monaco</t>
  </si>
  <si>
    <t>Catherine Ann Muldoon</t>
  </si>
  <si>
    <t>Eunice Sigrid Nelson</t>
  </si>
  <si>
    <t>Denise A. Osman</t>
  </si>
  <si>
    <t>Cathleen Passafiume</t>
  </si>
  <si>
    <t>Florence May Peer</t>
  </si>
  <si>
    <t>June Billie Pisacreta</t>
  </si>
  <si>
    <t>Catherine Pellock</t>
  </si>
  <si>
    <t>Nancy May Prentice</t>
  </si>
  <si>
    <t>Eileen Margret Rafferty</t>
  </si>
  <si>
    <t>Cindy Reich</t>
  </si>
  <si>
    <t>Lauren Ridosh</t>
  </si>
  <si>
    <t>Donna Rene Ryerson</t>
  </si>
  <si>
    <t>Carol Sabold</t>
  </si>
  <si>
    <t>Deborah Schimdt</t>
  </si>
  <si>
    <t>Grayce Louise Schulz</t>
  </si>
  <si>
    <t>Anne Maria Simon</t>
  </si>
  <si>
    <t>Bernadette S. Slott</t>
  </si>
  <si>
    <t>Lori Smock</t>
  </si>
  <si>
    <t>Kelly Ann Spaschak</t>
  </si>
  <si>
    <t>Joellyn Sue Stamer</t>
  </si>
  <si>
    <t>Meryl Smith Starr</t>
  </si>
  <si>
    <t>Kathleen Struble</t>
  </si>
  <si>
    <t>Debra Lee Tausenfreund</t>
  </si>
  <si>
    <t>Belinda Turney</t>
  </si>
  <si>
    <t>Dawn M. Van Riper</t>
  </si>
  <si>
    <t>Gertrude Van Wingerden</t>
  </si>
  <si>
    <t>Ruth Van Wyck</t>
  </si>
  <si>
    <t>Arlene Ruth Vasta</t>
  </si>
  <si>
    <t>Cheryl Weber</t>
  </si>
  <si>
    <t>Lori Beth Weisman</t>
  </si>
  <si>
    <t>Cheryl Woodcox</t>
  </si>
  <si>
    <t>Wendy Colleen Yahn</t>
  </si>
  <si>
    <t>no_suffix</t>
  </si>
  <si>
    <t>trimmed</t>
  </si>
  <si>
    <t>scanned_name</t>
  </si>
  <si>
    <t>firstname</t>
  </si>
  <si>
    <t>John B. Kennedy, Jr.</t>
  </si>
  <si>
    <t>m</t>
  </si>
  <si>
    <t>Keith Dresen</t>
  </si>
  <si>
    <t>m2</t>
  </si>
  <si>
    <t>no_first</t>
  </si>
  <si>
    <t>middle</t>
  </si>
  <si>
    <t>no_middle</t>
  </si>
  <si>
    <t>lastname</t>
  </si>
  <si>
    <t>listname</t>
  </si>
  <si>
    <t>Glen A. Del Gaizo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</si>
</sst>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2"/>
      <color theme="1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0" borderId="0" xfId="0" applyFont="1"/>
  </cellXfs>
  <cellStyles count="1">
    <cellStyle name="Normal" xfId="0" builtinId="0"/>
  </cellStyles>
  <dxfs count="13">
    <dxf>
      <font>
        <b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fgColor indexed="64"/>
          <bgColor theme="3" tint="0.24994659260841701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</dxfs>
  <tableStyles count="1" defaultTableStyle="TableStyleMedium2" defaultPivotStyle="PivotStyleLight16">
    <tableStyle name="Table Style 1" pivot="0" count="2" xr9:uid="{6C987BAA-37F0-C94C-804E-CFBAF30A9E41}">
      <tableStyleElement type="headerRow" dxfId="12"/>
      <tableStyleElement type="first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6DC403-BA36-6C44-8357-B2B729E26E2D}" name="t_program" displayName="t_program" ref="B5:M272" totalsRowShown="0" headerRowDxfId="10">
  <autoFilter ref="B5:M272" xr:uid="{226DC403-BA36-6C44-8357-B2B729E26E2D}"/>
  <sortState xmlns:xlrd2="http://schemas.microsoft.com/office/spreadsheetml/2017/richdata2" ref="B6:M272">
    <sortCondition ref="M6:M272"/>
  </sortState>
  <tableColumns count="12">
    <tableColumn id="1" xr3:uid="{87395C3A-F67F-AD42-9923-8050E838E579}" name="scanned_name"/>
    <tableColumn id="7" xr3:uid="{19184008-D0D8-AF45-98A4-F1C3C794BEE2}" name="trimmed" dataDxfId="9">
      <calculatedColumnFormula>TRIM(t_program[[#This Row],[scanned_name]])</calculatedColumnFormula>
    </tableColumn>
    <tableColumn id="2" xr3:uid="{3F5AE683-3ACF-364C-B64F-BF2898B7314F}" name="suffix" dataDxfId="8">
      <calculatedColumnFormula>TRIM(_xlfn.TEXTAFTER(t_program[[#This Row],[trimmed]],",",,,,""))</calculatedColumnFormula>
    </tableColumn>
    <tableColumn id="6" xr3:uid="{E038CFFF-8E07-9845-9E19-5EB7D963B4D1}" name="no_suffix" dataDxfId="7">
      <calculatedColumnFormula>SUBSTITUTE(t_program[[#This Row],[trimmed]],", "&amp;t_program[[#This Row],[suffix]],"")</calculatedColumnFormula>
    </tableColumn>
    <tableColumn id="9" xr3:uid="{7C0DA14F-4287-404B-80A0-4B426AC7212C}" name="no_first" dataDxfId="6">
      <calculatedColumnFormula>SUBSTITUTE(t_program[[#This Row],[no_suffix]],t_program[[#This Row],[firstname]]&amp;" ","",1)</calculatedColumnFormula>
    </tableColumn>
    <tableColumn id="11" xr3:uid="{EE7CADE1-1E52-104F-880F-14DE8062A7ED}" name="no_middle" dataDxfId="5">
      <calculatedColumnFormula>IF(t_program[[#This Row],[middle]]="",t_program[[#This Row],[no_first]],SUBSTITUTE(t_program[[#This Row],[no_first]],t_program[[#This Row],[middle]]&amp;" ",,1))</calculatedColumnFormula>
    </tableColumn>
    <tableColumn id="3" xr3:uid="{2EAA1AB3-735F-C54B-A6EC-4AB52D640AFB}" name="format"/>
    <tableColumn id="4" xr3:uid="{320A9E82-B1AF-A647-811F-EA6883C3EA34}" name="chunks" dataDxfId="4">
      <calculatedColumnFormula>1+LEN(t_program[[#This Row],[no_suffix]])-LEN(SUBSTITUTE(t_program[[#This Row],[no_suffix]]," ",""))</calculatedColumnFormula>
    </tableColumn>
    <tableColumn id="8" xr3:uid="{5F969B2E-7226-BC48-B77C-1D254E5B67FE}" name="firstname" dataDxfId="3">
      <calculatedColumnFormula>_xlfn.TEXTBEFORE(t_program[[#This Row],[no_suffix]]," ",,,,"?")</calculatedColumnFormula>
    </tableColumn>
    <tableColumn id="10" xr3:uid="{5207CBE5-4DAE-C14A-BF43-C951F6338AF0}" name="middle" dataDxfId="2">
      <calculatedColumnFormula>IF(ISERROR(SEARCH("m",t_program[[#This Row],[format]])),"",_xlfn.TEXTBEFORE(t_program[[#This Row],[no_first]]," ",,,,"?"))</calculatedColumnFormula>
    </tableColumn>
    <tableColumn id="12" xr3:uid="{3B558152-B0C9-A54F-AE66-B52162063DC6}" name="lastname" dataDxfId="1">
      <calculatedColumnFormula>t_program[[#This Row],[no_middle]]</calculatedColumnFormula>
    </tableColumn>
    <tableColumn id="13" xr3:uid="{FF78CBF8-9DB0-3C48-8B0D-D686523A6EED}" name="listname" dataDxfId="0">
      <calculatedColumnFormula>t_program[[#This Row],[lastname]]&amp;", "&amp;t_program[[#This Row],[firstname]]&amp;IF(t_program[[#This Row],[middle]]="",""," "&amp;t_program[[#This Row],[middle]])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49AD-4D4A-BF49-8008-911E88377444}">
  <dimension ref="B1:M272"/>
  <sheetViews>
    <sheetView tabSelected="1" zoomScale="125" zoomScaleNormal="125" workbookViewId="0">
      <pane ySplit="5" topLeftCell="A6" activePane="bottomLeft" state="frozen"/>
      <selection pane="bottomLeft" activeCell="A6" sqref="A6"/>
    </sheetView>
  </sheetViews>
  <sheetFormatPr baseColWidth="10" defaultRowHeight="16" x14ac:dyDescent="0.2"/>
  <cols>
    <col min="1" max="1" width="2.83203125" customWidth="1"/>
    <col min="2" max="2" width="34.83203125" bestFit="1" customWidth="1"/>
    <col min="3" max="3" width="34.83203125" hidden="1" customWidth="1"/>
    <col min="4" max="4" width="10.83203125" hidden="1" customWidth="1"/>
    <col min="5" max="7" width="24.6640625" hidden="1" customWidth="1"/>
    <col min="8" max="9" width="10.83203125" hidden="1" customWidth="1"/>
    <col min="10" max="10" width="11.83203125" bestFit="1" customWidth="1"/>
    <col min="12" max="12" width="20.33203125" bestFit="1" customWidth="1"/>
    <col min="13" max="13" width="28.83203125" customWidth="1"/>
  </cols>
  <sheetData>
    <row r="1" spans="2:13" s="1" customFormat="1" ht="32" customHeight="1" x14ac:dyDescent="0.2">
      <c r="B1" s="2" t="s">
        <v>75</v>
      </c>
      <c r="C1" s="2"/>
    </row>
    <row r="3" spans="2:13" x14ac:dyDescent="0.2">
      <c r="C3" s="3"/>
      <c r="D3" s="3"/>
      <c r="E3" s="3"/>
      <c r="F3" s="3"/>
      <c r="G3" s="3"/>
      <c r="H3" s="3"/>
      <c r="I3" s="3"/>
    </row>
    <row r="5" spans="2:13" x14ac:dyDescent="0.2">
      <c r="B5" s="1" t="s">
        <v>267</v>
      </c>
      <c r="C5" s="1" t="s">
        <v>266</v>
      </c>
      <c r="D5" s="1" t="s">
        <v>85</v>
      </c>
      <c r="E5" s="1" t="s">
        <v>265</v>
      </c>
      <c r="F5" s="1" t="s">
        <v>273</v>
      </c>
      <c r="G5" s="1" t="s">
        <v>275</v>
      </c>
      <c r="H5" s="1" t="s">
        <v>86</v>
      </c>
      <c r="I5" s="1" t="s">
        <v>88</v>
      </c>
      <c r="J5" s="1" t="s">
        <v>268</v>
      </c>
      <c r="K5" s="1" t="s">
        <v>274</v>
      </c>
      <c r="L5" s="1" t="s">
        <v>276</v>
      </c>
      <c r="M5" s="1" t="s">
        <v>277</v>
      </c>
    </row>
    <row r="6" spans="2:13" x14ac:dyDescent="0.2">
      <c r="B6" t="s">
        <v>89</v>
      </c>
      <c r="C6" t="str">
        <f>TRIM(t_program[[#This Row],[scanned_name]])</f>
        <v>Ronald Ackerman</v>
      </c>
      <c r="D6" t="str">
        <f>TRIM(_xlfn.TEXTAFTER(t_program[[#This Row],[trimmed]],",",,,,""))</f>
        <v/>
      </c>
      <c r="E6" t="str">
        <f>SUBSTITUTE(t_program[[#This Row],[trimmed]],", "&amp;t_program[[#This Row],[suffix]],"")</f>
        <v>Ronald Ackerman</v>
      </c>
      <c r="F6" t="str">
        <f>SUBSTITUTE(t_program[[#This Row],[no_suffix]],t_program[[#This Row],[firstname]]&amp;" ","",1)</f>
        <v>Ackerman</v>
      </c>
      <c r="G6" t="str">
        <f>IF(t_program[[#This Row],[middle]]="",t_program[[#This Row],[no_first]],SUBSTITUTE(t_program[[#This Row],[no_first]],t_program[[#This Row],[middle]]&amp;" ",,1))</f>
        <v>Ackerman</v>
      </c>
      <c r="I6">
        <f>1+LEN(t_program[[#This Row],[no_suffix]])-LEN(SUBSTITUTE(t_program[[#This Row],[no_suffix]]," ",""))</f>
        <v>2</v>
      </c>
      <c r="J6" t="str">
        <f>_xlfn.TEXTBEFORE(t_program[[#This Row],[no_suffix]]," ",,,,"?")</f>
        <v>Ronald</v>
      </c>
      <c r="K6" t="str">
        <f>IF(ISERROR(SEARCH("m",t_program[[#This Row],[format]])),"",_xlfn.TEXTBEFORE(t_program[[#This Row],[no_first]]," ",,,,"?"))</f>
        <v/>
      </c>
      <c r="L6" t="str">
        <f>t_program[[#This Row],[no_middle]]</f>
        <v>Ackerman</v>
      </c>
      <c r="M6" s="4" t="str">
        <f>t_program[[#This Row],[lastname]]&amp;", "&amp;t_program[[#This Row],[firstname]]&amp;IF(t_program[[#This Row],[middle]]="",""," "&amp;t_program[[#This Row],[middle]])</f>
        <v>Ackerman, Ronald</v>
      </c>
    </row>
    <row r="7" spans="2:13" x14ac:dyDescent="0.2">
      <c r="B7" t="s">
        <v>180</v>
      </c>
      <c r="C7" t="str">
        <f>TRIM(t_program[[#This Row],[scanned_name]])</f>
        <v>Marianne Adair</v>
      </c>
      <c r="D7" t="str">
        <f>TRIM(_xlfn.TEXTAFTER(t_program[[#This Row],[trimmed]],",",,,,""))</f>
        <v/>
      </c>
      <c r="E7" t="str">
        <f>SUBSTITUTE(t_program[[#This Row],[trimmed]],", "&amp;t_program[[#This Row],[suffix]],"")</f>
        <v>Marianne Adair</v>
      </c>
      <c r="F7" t="str">
        <f>SUBSTITUTE(t_program[[#This Row],[no_suffix]],t_program[[#This Row],[firstname]]&amp;" ","",1)</f>
        <v>Adair</v>
      </c>
      <c r="G7" t="str">
        <f>IF(t_program[[#This Row],[middle]]="",t_program[[#This Row],[no_first]],SUBSTITUTE(t_program[[#This Row],[no_first]],t_program[[#This Row],[middle]]&amp;" ",,1))</f>
        <v>Adair</v>
      </c>
      <c r="I7">
        <f>1+LEN(t_program[[#This Row],[no_suffix]])-LEN(SUBSTITUTE(t_program[[#This Row],[no_suffix]]," ",""))</f>
        <v>2</v>
      </c>
      <c r="J7" t="str">
        <f>_xlfn.TEXTBEFORE(t_program[[#This Row],[no_suffix]]," ",,,,"?")</f>
        <v>Marianne</v>
      </c>
      <c r="K7" t="str">
        <f>IF(ISERROR(SEARCH("m",t_program[[#This Row],[format]])),"",_xlfn.TEXTBEFORE(t_program[[#This Row],[no_first]]," ",,,,"?"))</f>
        <v/>
      </c>
      <c r="L7" t="str">
        <f>t_program[[#This Row],[no_middle]]</f>
        <v>Adair</v>
      </c>
      <c r="M7" s="4" t="str">
        <f>t_program[[#This Row],[lastname]]&amp;", "&amp;t_program[[#This Row],[firstname]]&amp;IF(t_program[[#This Row],[middle]]="",""," "&amp;t_program[[#This Row],[middle]])</f>
        <v>Adair, Marianne</v>
      </c>
    </row>
    <row r="8" spans="2:13" x14ac:dyDescent="0.2">
      <c r="B8" t="s">
        <v>87</v>
      </c>
      <c r="C8" t="str">
        <f>TRIM(t_program[[#This Row],[scanned_name]])</f>
        <v>Samuel Alvine, III</v>
      </c>
      <c r="D8" t="str">
        <f>TRIM(_xlfn.TEXTAFTER(t_program[[#This Row],[trimmed]],",",,,,""))</f>
        <v>III</v>
      </c>
      <c r="E8" t="str">
        <f>SUBSTITUTE(t_program[[#This Row],[trimmed]],", "&amp;t_program[[#This Row],[suffix]],"")</f>
        <v>Samuel Alvine</v>
      </c>
      <c r="F8" t="str">
        <f>SUBSTITUTE(t_program[[#This Row],[no_suffix]],t_program[[#This Row],[firstname]]&amp;" ","",1)</f>
        <v>Alvine</v>
      </c>
      <c r="G8" t="str">
        <f>IF(t_program[[#This Row],[middle]]="",t_program[[#This Row],[no_first]],SUBSTITUTE(t_program[[#This Row],[no_first]],t_program[[#This Row],[middle]]&amp;" ",,1))</f>
        <v>Alvine</v>
      </c>
      <c r="I8">
        <f>1+LEN(t_program[[#This Row],[no_suffix]])-LEN(SUBSTITUTE(t_program[[#This Row],[no_suffix]]," ",""))</f>
        <v>2</v>
      </c>
      <c r="J8" t="str">
        <f>_xlfn.TEXTBEFORE(t_program[[#This Row],[no_suffix]]," ",,,,"?")</f>
        <v>Samuel</v>
      </c>
      <c r="K8" t="str">
        <f>IF(ISERROR(SEARCH("m",t_program[[#This Row],[format]])),"",_xlfn.TEXTBEFORE(t_program[[#This Row],[no_first]]," ",,,,"?"))</f>
        <v/>
      </c>
      <c r="L8" t="str">
        <f>t_program[[#This Row],[no_middle]]</f>
        <v>Alvine</v>
      </c>
      <c r="M8" s="4" t="str">
        <f>t_program[[#This Row],[lastname]]&amp;", "&amp;t_program[[#This Row],[firstname]]&amp;IF(t_program[[#This Row],[middle]]="",""," "&amp;t_program[[#This Row],[middle]])</f>
        <v>Alvine, Samuel</v>
      </c>
    </row>
    <row r="9" spans="2:13" x14ac:dyDescent="0.2">
      <c r="B9" t="s">
        <v>181</v>
      </c>
      <c r="C9" t="str">
        <f>TRIM(t_program[[#This Row],[scanned_name]])</f>
        <v>Deborah Ammerman</v>
      </c>
      <c r="D9" t="str">
        <f>TRIM(_xlfn.TEXTAFTER(t_program[[#This Row],[trimmed]],",",,,,""))</f>
        <v/>
      </c>
      <c r="E9" t="str">
        <f>SUBSTITUTE(t_program[[#This Row],[trimmed]],", "&amp;t_program[[#This Row],[suffix]],"")</f>
        <v>Deborah Ammerman</v>
      </c>
      <c r="F9" t="str">
        <f>SUBSTITUTE(t_program[[#This Row],[no_suffix]],t_program[[#This Row],[firstname]]&amp;" ","",1)</f>
        <v>Ammerman</v>
      </c>
      <c r="G9" t="str">
        <f>IF(t_program[[#This Row],[middle]]="",t_program[[#This Row],[no_first]],SUBSTITUTE(t_program[[#This Row],[no_first]],t_program[[#This Row],[middle]]&amp;" ",,1))</f>
        <v>Ammerman</v>
      </c>
      <c r="I9">
        <f>1+LEN(t_program[[#This Row],[no_suffix]])-LEN(SUBSTITUTE(t_program[[#This Row],[no_suffix]]," ",""))</f>
        <v>2</v>
      </c>
      <c r="J9" t="str">
        <f>_xlfn.TEXTBEFORE(t_program[[#This Row],[no_suffix]]," ",,,,"?")</f>
        <v>Deborah</v>
      </c>
      <c r="K9" t="str">
        <f>IF(ISERROR(SEARCH("m",t_program[[#This Row],[format]])),"",_xlfn.TEXTBEFORE(t_program[[#This Row],[no_first]]," ",,,,"?"))</f>
        <v/>
      </c>
      <c r="L9" t="str">
        <f>t_program[[#This Row],[no_middle]]</f>
        <v>Ammerman</v>
      </c>
      <c r="M9" s="4" t="str">
        <f>t_program[[#This Row],[lastname]]&amp;", "&amp;t_program[[#This Row],[firstname]]&amp;IF(t_program[[#This Row],[middle]]="",""," "&amp;t_program[[#This Row],[middle]])</f>
        <v>Ammerman, Deborah</v>
      </c>
    </row>
    <row r="10" spans="2:13" x14ac:dyDescent="0.2">
      <c r="B10" t="s">
        <v>90</v>
      </c>
      <c r="C10" t="str">
        <f>TRIM(t_program[[#This Row],[scanned_name]])</f>
        <v>Russel Appleby</v>
      </c>
      <c r="D10" t="str">
        <f>TRIM(_xlfn.TEXTAFTER(t_program[[#This Row],[trimmed]],",",,,,""))</f>
        <v/>
      </c>
      <c r="E10" t="str">
        <f>SUBSTITUTE(t_program[[#This Row],[trimmed]],", "&amp;t_program[[#This Row],[suffix]],"")</f>
        <v>Russel Appleby</v>
      </c>
      <c r="F10" t="str">
        <f>SUBSTITUTE(t_program[[#This Row],[no_suffix]],t_program[[#This Row],[firstname]]&amp;" ","",1)</f>
        <v>Appleby</v>
      </c>
      <c r="G10" t="str">
        <f>IF(t_program[[#This Row],[middle]]="",t_program[[#This Row],[no_first]],SUBSTITUTE(t_program[[#This Row],[no_first]],t_program[[#This Row],[middle]]&amp;" ",,1))</f>
        <v>Appleby</v>
      </c>
      <c r="I10">
        <f>1+LEN(t_program[[#This Row],[no_suffix]])-LEN(SUBSTITUTE(t_program[[#This Row],[no_suffix]]," ",""))</f>
        <v>2</v>
      </c>
      <c r="J10" t="str">
        <f>_xlfn.TEXTBEFORE(t_program[[#This Row],[no_suffix]]," ",,,,"?")</f>
        <v>Russel</v>
      </c>
      <c r="K10" t="str">
        <f>IF(ISERROR(SEARCH("m",t_program[[#This Row],[format]])),"",_xlfn.TEXTBEFORE(t_program[[#This Row],[no_first]]," ",,,,"?"))</f>
        <v/>
      </c>
      <c r="L10" t="str">
        <f>t_program[[#This Row],[no_middle]]</f>
        <v>Appleby</v>
      </c>
      <c r="M10" s="4" t="str">
        <f>t_program[[#This Row],[lastname]]&amp;", "&amp;t_program[[#This Row],[firstname]]&amp;IF(t_program[[#This Row],[middle]]="",""," "&amp;t_program[[#This Row],[middle]])</f>
        <v>Appleby, Russel</v>
      </c>
    </row>
    <row r="11" spans="2:13" x14ac:dyDescent="0.2">
      <c r="B11" t="s">
        <v>91</v>
      </c>
      <c r="C11" t="str">
        <f>TRIM(t_program[[#This Row],[scanned_name]])</f>
        <v>Gary Arciero</v>
      </c>
      <c r="D11" t="str">
        <f>TRIM(_xlfn.TEXTAFTER(t_program[[#This Row],[trimmed]],",",,,,""))</f>
        <v/>
      </c>
      <c r="E11" t="str">
        <f>SUBSTITUTE(t_program[[#This Row],[trimmed]],", "&amp;t_program[[#This Row],[suffix]],"")</f>
        <v>Gary Arciero</v>
      </c>
      <c r="F11" t="str">
        <f>SUBSTITUTE(t_program[[#This Row],[no_suffix]],t_program[[#This Row],[firstname]]&amp;" ","",1)</f>
        <v>Arciero</v>
      </c>
      <c r="G11" t="str">
        <f>IF(t_program[[#This Row],[middle]]="",t_program[[#This Row],[no_first]],SUBSTITUTE(t_program[[#This Row],[no_first]],t_program[[#This Row],[middle]]&amp;" ",,1))</f>
        <v>Arciero</v>
      </c>
      <c r="I11">
        <f>1+LEN(t_program[[#This Row],[no_suffix]])-LEN(SUBSTITUTE(t_program[[#This Row],[no_suffix]]," ",""))</f>
        <v>2</v>
      </c>
      <c r="J11" t="str">
        <f>_xlfn.TEXTBEFORE(t_program[[#This Row],[no_suffix]]," ",,,,"?")</f>
        <v>Gary</v>
      </c>
      <c r="K11" t="str">
        <f>IF(ISERROR(SEARCH("m",t_program[[#This Row],[format]])),"",_xlfn.TEXTBEFORE(t_program[[#This Row],[no_first]]," ",,,,"?"))</f>
        <v/>
      </c>
      <c r="L11" t="str">
        <f>t_program[[#This Row],[no_middle]]</f>
        <v>Arciero</v>
      </c>
      <c r="M11" s="4" t="str">
        <f>t_program[[#This Row],[lastname]]&amp;", "&amp;t_program[[#This Row],[firstname]]&amp;IF(t_program[[#This Row],[middle]]="",""," "&amp;t_program[[#This Row],[middle]])</f>
        <v>Arciero, Gary</v>
      </c>
    </row>
    <row r="12" spans="2:13" x14ac:dyDescent="0.2">
      <c r="B12" t="s">
        <v>44</v>
      </c>
      <c r="C12" t="str">
        <f>TRIM(t_program[[#This Row],[scanned_name]])</f>
        <v>Renee Ann Arciero</v>
      </c>
      <c r="D12" t="str">
        <f>TRIM(_xlfn.TEXTAFTER(t_program[[#This Row],[trimmed]],",",,,,""))</f>
        <v/>
      </c>
      <c r="E12" t="str">
        <f>SUBSTITUTE(t_program[[#This Row],[trimmed]],", "&amp;t_program[[#This Row],[suffix]],"")</f>
        <v>Renee Ann Arciero</v>
      </c>
      <c r="F12" t="str">
        <f>SUBSTITUTE(t_program[[#This Row],[no_suffix]],t_program[[#This Row],[firstname]]&amp;" ","",1)</f>
        <v>Ann Arciero</v>
      </c>
      <c r="G12" t="str">
        <f>IF(t_program[[#This Row],[middle]]="",t_program[[#This Row],[no_first]],SUBSTITUTE(t_program[[#This Row],[no_first]],t_program[[#This Row],[middle]]&amp;" ",,1))</f>
        <v>Arciero</v>
      </c>
      <c r="H12" t="s">
        <v>270</v>
      </c>
      <c r="I12">
        <f>1+LEN(t_program[[#This Row],[no_suffix]])-LEN(SUBSTITUTE(t_program[[#This Row],[no_suffix]]," ",""))</f>
        <v>3</v>
      </c>
      <c r="J12" t="str">
        <f>_xlfn.TEXTBEFORE(t_program[[#This Row],[no_suffix]]," ",,,,"?")</f>
        <v>Renee</v>
      </c>
      <c r="K12" t="str">
        <f>IF(ISERROR(SEARCH("m",t_program[[#This Row],[format]])),"",_xlfn.TEXTBEFORE(t_program[[#This Row],[no_first]]," ",,,,"?"))</f>
        <v>Ann</v>
      </c>
      <c r="L12" t="str">
        <f>t_program[[#This Row],[no_middle]]</f>
        <v>Arciero</v>
      </c>
      <c r="M12" s="4" t="str">
        <f>t_program[[#This Row],[lastname]]&amp;", "&amp;t_program[[#This Row],[firstname]]&amp;IF(t_program[[#This Row],[middle]]="",""," "&amp;t_program[[#This Row],[middle]])</f>
        <v>Arciero, Renee Ann</v>
      </c>
    </row>
    <row r="13" spans="2:13" x14ac:dyDescent="0.2">
      <c r="B13" t="s">
        <v>45</v>
      </c>
      <c r="C13" t="str">
        <f>TRIM(t_program[[#This Row],[scanned_name]])</f>
        <v>Karen Elizabeth Armstrong</v>
      </c>
      <c r="D13" t="str">
        <f>TRIM(_xlfn.TEXTAFTER(t_program[[#This Row],[trimmed]],",",,,,""))</f>
        <v/>
      </c>
      <c r="E13" t="str">
        <f>SUBSTITUTE(t_program[[#This Row],[trimmed]],", "&amp;t_program[[#This Row],[suffix]],"")</f>
        <v>Karen Elizabeth Armstrong</v>
      </c>
      <c r="F13" t="str">
        <f>SUBSTITUTE(t_program[[#This Row],[no_suffix]],t_program[[#This Row],[firstname]]&amp;" ","",1)</f>
        <v>Elizabeth Armstrong</v>
      </c>
      <c r="G13" t="str">
        <f>IF(t_program[[#This Row],[middle]]="",t_program[[#This Row],[no_first]],SUBSTITUTE(t_program[[#This Row],[no_first]],t_program[[#This Row],[middle]]&amp;" ",,1))</f>
        <v>Armstrong</v>
      </c>
      <c r="H13" t="s">
        <v>270</v>
      </c>
      <c r="I13">
        <f>1+LEN(t_program[[#This Row],[no_suffix]])-LEN(SUBSTITUTE(t_program[[#This Row],[no_suffix]]," ",""))</f>
        <v>3</v>
      </c>
      <c r="J13" t="str">
        <f>_xlfn.TEXTBEFORE(t_program[[#This Row],[no_suffix]]," ",,,,"?")</f>
        <v>Karen</v>
      </c>
      <c r="K13" t="str">
        <f>IF(ISERROR(SEARCH("m",t_program[[#This Row],[format]])),"",_xlfn.TEXTBEFORE(t_program[[#This Row],[no_first]]," ",,,,"?"))</f>
        <v>Elizabeth</v>
      </c>
      <c r="L13" t="str">
        <f>t_program[[#This Row],[no_middle]]</f>
        <v>Armstrong</v>
      </c>
      <c r="M13" s="4" t="str">
        <f>t_program[[#This Row],[lastname]]&amp;", "&amp;t_program[[#This Row],[firstname]]&amp;IF(t_program[[#This Row],[middle]]="",""," "&amp;t_program[[#This Row],[middle]])</f>
        <v>Armstrong, Karen Elizabeth</v>
      </c>
    </row>
    <row r="14" spans="2:13" x14ac:dyDescent="0.2">
      <c r="B14" t="s">
        <v>0</v>
      </c>
      <c r="C14" t="str">
        <f>TRIM(t_program[[#This Row],[scanned_name]])</f>
        <v>Kerry Armus</v>
      </c>
      <c r="D14" t="str">
        <f>TRIM(_xlfn.TEXTAFTER(t_program[[#This Row],[trimmed]],",",,,,""))</f>
        <v/>
      </c>
      <c r="E14" t="str">
        <f>SUBSTITUTE(t_program[[#This Row],[trimmed]],", "&amp;t_program[[#This Row],[suffix]],"")</f>
        <v>Kerry Armus</v>
      </c>
      <c r="F14" t="str">
        <f>SUBSTITUTE(t_program[[#This Row],[no_suffix]],t_program[[#This Row],[firstname]]&amp;" ","",1)</f>
        <v>Armus</v>
      </c>
      <c r="G14" t="str">
        <f>IF(t_program[[#This Row],[middle]]="",t_program[[#This Row],[no_first]],SUBSTITUTE(t_program[[#This Row],[no_first]],t_program[[#This Row],[middle]]&amp;" ",,1))</f>
        <v>Armus</v>
      </c>
      <c r="I14">
        <f>1+LEN(t_program[[#This Row],[no_suffix]])-LEN(SUBSTITUTE(t_program[[#This Row],[no_suffix]]," ",""))</f>
        <v>2</v>
      </c>
      <c r="J14" t="str">
        <f>_xlfn.TEXTBEFORE(t_program[[#This Row],[no_suffix]]," ",,,,"?")</f>
        <v>Kerry</v>
      </c>
      <c r="K14" t="str">
        <f>IF(ISERROR(SEARCH("m",t_program[[#This Row],[format]])),"",_xlfn.TEXTBEFORE(t_program[[#This Row],[no_first]]," ",,,,"?"))</f>
        <v/>
      </c>
      <c r="L14" t="str">
        <f>t_program[[#This Row],[no_middle]]</f>
        <v>Armus</v>
      </c>
      <c r="M14" s="4" t="str">
        <f>t_program[[#This Row],[lastname]]&amp;", "&amp;t_program[[#This Row],[firstname]]&amp;IF(t_program[[#This Row],[middle]]="",""," "&amp;t_program[[#This Row],[middle]])</f>
        <v>Armus, Kerry</v>
      </c>
    </row>
    <row r="15" spans="2:13" x14ac:dyDescent="0.2">
      <c r="B15" t="s">
        <v>84</v>
      </c>
      <c r="C15" t="str">
        <f>TRIM(t_program[[#This Row],[scanned_name]])</f>
        <v>John A. Arts, III</v>
      </c>
      <c r="D15" t="str">
        <f>TRIM(_xlfn.TEXTAFTER(t_program[[#This Row],[trimmed]],",",,,,""))</f>
        <v>III</v>
      </c>
      <c r="E15" t="str">
        <f>SUBSTITUTE(t_program[[#This Row],[trimmed]],", "&amp;t_program[[#This Row],[suffix]],"")</f>
        <v>John A. Arts</v>
      </c>
      <c r="F15" t="str">
        <f>SUBSTITUTE(t_program[[#This Row],[no_suffix]],t_program[[#This Row],[firstname]]&amp;" ","",1)</f>
        <v>A. Arts</v>
      </c>
      <c r="G15" t="str">
        <f>IF(t_program[[#This Row],[middle]]="",t_program[[#This Row],[no_first]],SUBSTITUTE(t_program[[#This Row],[no_first]],t_program[[#This Row],[middle]]&amp;" ",,1))</f>
        <v>Arts</v>
      </c>
      <c r="H15" t="s">
        <v>270</v>
      </c>
      <c r="I15">
        <f>1+LEN(t_program[[#This Row],[no_suffix]])-LEN(SUBSTITUTE(t_program[[#This Row],[no_suffix]]," ",""))</f>
        <v>3</v>
      </c>
      <c r="J15" t="str">
        <f>_xlfn.TEXTBEFORE(t_program[[#This Row],[no_suffix]]," ",,,,"?")</f>
        <v>John</v>
      </c>
      <c r="K15" t="str">
        <f>IF(ISERROR(SEARCH("m",t_program[[#This Row],[format]])),"",_xlfn.TEXTBEFORE(t_program[[#This Row],[no_first]]," ",,,,"?"))</f>
        <v>A.</v>
      </c>
      <c r="L15" t="str">
        <f>t_program[[#This Row],[no_middle]]</f>
        <v>Arts</v>
      </c>
      <c r="M15" s="4" t="str">
        <f>t_program[[#This Row],[lastname]]&amp;", "&amp;t_program[[#This Row],[firstname]]&amp;IF(t_program[[#This Row],[middle]]="",""," "&amp;t_program[[#This Row],[middle]])</f>
        <v>Arts, John A.</v>
      </c>
    </row>
    <row r="16" spans="2:13" x14ac:dyDescent="0.2">
      <c r="B16" t="s">
        <v>182</v>
      </c>
      <c r="C16" t="str">
        <f>TRIM(t_program[[#This Row],[scanned_name]])</f>
        <v>Patricia Ann Auld</v>
      </c>
      <c r="D16" t="str">
        <f>TRIM(_xlfn.TEXTAFTER(t_program[[#This Row],[trimmed]],",",,,,""))</f>
        <v/>
      </c>
      <c r="E16" t="str">
        <f>SUBSTITUTE(t_program[[#This Row],[trimmed]],", "&amp;t_program[[#This Row],[suffix]],"")</f>
        <v>Patricia Ann Auld</v>
      </c>
      <c r="F16" t="str">
        <f>SUBSTITUTE(t_program[[#This Row],[no_suffix]],t_program[[#This Row],[firstname]]&amp;" ","",1)</f>
        <v>Ann Auld</v>
      </c>
      <c r="G16" t="str">
        <f>IF(t_program[[#This Row],[middle]]="",t_program[[#This Row],[no_first]],SUBSTITUTE(t_program[[#This Row],[no_first]],t_program[[#This Row],[middle]]&amp;" ",,1))</f>
        <v>Auld</v>
      </c>
      <c r="H16" t="s">
        <v>270</v>
      </c>
      <c r="I16">
        <f>1+LEN(t_program[[#This Row],[no_suffix]])-LEN(SUBSTITUTE(t_program[[#This Row],[no_suffix]]," ",""))</f>
        <v>3</v>
      </c>
      <c r="J16" t="str">
        <f>_xlfn.TEXTBEFORE(t_program[[#This Row],[no_suffix]]," ",,,,"?")</f>
        <v>Patricia</v>
      </c>
      <c r="K16" t="str">
        <f>IF(ISERROR(SEARCH("m",t_program[[#This Row],[format]])),"",_xlfn.TEXTBEFORE(t_program[[#This Row],[no_first]]," ",,,,"?"))</f>
        <v>Ann</v>
      </c>
      <c r="L16" t="str">
        <f>t_program[[#This Row],[no_middle]]</f>
        <v>Auld</v>
      </c>
      <c r="M16" s="4" t="str">
        <f>t_program[[#This Row],[lastname]]&amp;", "&amp;t_program[[#This Row],[firstname]]&amp;IF(t_program[[#This Row],[middle]]="",""," "&amp;t_program[[#This Row],[middle]])</f>
        <v>Auld, Patricia Ann</v>
      </c>
    </row>
    <row r="17" spans="2:13" x14ac:dyDescent="0.2">
      <c r="B17" t="s">
        <v>46</v>
      </c>
      <c r="C17" t="str">
        <f>TRIM(t_program[[#This Row],[scanned_name]])</f>
        <v>Sharon Jean Baker</v>
      </c>
      <c r="D17" t="str">
        <f>TRIM(_xlfn.TEXTAFTER(t_program[[#This Row],[trimmed]],",",,,,""))</f>
        <v/>
      </c>
      <c r="E17" t="str">
        <f>SUBSTITUTE(t_program[[#This Row],[trimmed]],", "&amp;t_program[[#This Row],[suffix]],"")</f>
        <v>Sharon Jean Baker</v>
      </c>
      <c r="F17" t="str">
        <f>SUBSTITUTE(t_program[[#This Row],[no_suffix]],t_program[[#This Row],[firstname]]&amp;" ","",1)</f>
        <v>Jean Baker</v>
      </c>
      <c r="G17" t="str">
        <f>IF(t_program[[#This Row],[middle]]="",t_program[[#This Row],[no_first]],SUBSTITUTE(t_program[[#This Row],[no_first]],t_program[[#This Row],[middle]]&amp;" ",,1))</f>
        <v>Baker</v>
      </c>
      <c r="H17" t="s">
        <v>270</v>
      </c>
      <c r="I17">
        <f>1+LEN(t_program[[#This Row],[no_suffix]])-LEN(SUBSTITUTE(t_program[[#This Row],[no_suffix]]," ",""))</f>
        <v>3</v>
      </c>
      <c r="J17" t="str">
        <f>_xlfn.TEXTBEFORE(t_program[[#This Row],[no_suffix]]," ",,,,"?")</f>
        <v>Sharon</v>
      </c>
      <c r="K17" t="str">
        <f>IF(ISERROR(SEARCH("m",t_program[[#This Row],[format]])),"",_xlfn.TEXTBEFORE(t_program[[#This Row],[no_first]]," ",,,,"?"))</f>
        <v>Jean</v>
      </c>
      <c r="L17" t="str">
        <f>t_program[[#This Row],[no_middle]]</f>
        <v>Baker</v>
      </c>
      <c r="M17" s="4" t="str">
        <f>t_program[[#This Row],[lastname]]&amp;", "&amp;t_program[[#This Row],[firstname]]&amp;IF(t_program[[#This Row],[middle]]="",""," "&amp;t_program[[#This Row],[middle]])</f>
        <v>Baker, Sharon Jean</v>
      </c>
    </row>
    <row r="18" spans="2:13" x14ac:dyDescent="0.2">
      <c r="B18" t="s">
        <v>92</v>
      </c>
      <c r="C18" t="str">
        <f>TRIM(t_program[[#This Row],[scanned_name]])</f>
        <v>Lester Baldwin</v>
      </c>
      <c r="D18" t="str">
        <f>TRIM(_xlfn.TEXTAFTER(t_program[[#This Row],[trimmed]],",",,,,""))</f>
        <v/>
      </c>
      <c r="E18" t="str">
        <f>SUBSTITUTE(t_program[[#This Row],[trimmed]],", "&amp;t_program[[#This Row],[suffix]],"")</f>
        <v>Lester Baldwin</v>
      </c>
      <c r="F18" t="str">
        <f>SUBSTITUTE(t_program[[#This Row],[no_suffix]],t_program[[#This Row],[firstname]]&amp;" ","",1)</f>
        <v>Baldwin</v>
      </c>
      <c r="G18" t="str">
        <f>IF(t_program[[#This Row],[middle]]="",t_program[[#This Row],[no_first]],SUBSTITUTE(t_program[[#This Row],[no_first]],t_program[[#This Row],[middle]]&amp;" ",,1))</f>
        <v>Baldwin</v>
      </c>
      <c r="I18">
        <f>1+LEN(t_program[[#This Row],[no_suffix]])-LEN(SUBSTITUTE(t_program[[#This Row],[no_suffix]]," ",""))</f>
        <v>2</v>
      </c>
      <c r="J18" t="str">
        <f>_xlfn.TEXTBEFORE(t_program[[#This Row],[no_suffix]]," ",,,,"?")</f>
        <v>Lester</v>
      </c>
      <c r="K18" t="str">
        <f>IF(ISERROR(SEARCH("m",t_program[[#This Row],[format]])),"",_xlfn.TEXTBEFORE(t_program[[#This Row],[no_first]]," ",,,,"?"))</f>
        <v/>
      </c>
      <c r="L18" t="str">
        <f>t_program[[#This Row],[no_middle]]</f>
        <v>Baldwin</v>
      </c>
      <c r="M18" s="4" t="str">
        <f>t_program[[#This Row],[lastname]]&amp;", "&amp;t_program[[#This Row],[firstname]]&amp;IF(t_program[[#This Row],[middle]]="",""," "&amp;t_program[[#This Row],[middle]])</f>
        <v>Baldwin, Lester</v>
      </c>
    </row>
    <row r="19" spans="2:13" x14ac:dyDescent="0.2">
      <c r="B19" t="s">
        <v>183</v>
      </c>
      <c r="C19" t="str">
        <f>TRIM(t_program[[#This Row],[scanned_name]])</f>
        <v>Ruth Jane Baldwin</v>
      </c>
      <c r="D19" t="str">
        <f>TRIM(_xlfn.TEXTAFTER(t_program[[#This Row],[trimmed]],",",,,,""))</f>
        <v/>
      </c>
      <c r="E19" t="str">
        <f>SUBSTITUTE(t_program[[#This Row],[trimmed]],", "&amp;t_program[[#This Row],[suffix]],"")</f>
        <v>Ruth Jane Baldwin</v>
      </c>
      <c r="F19" t="str">
        <f>SUBSTITUTE(t_program[[#This Row],[no_suffix]],t_program[[#This Row],[firstname]]&amp;" ","",1)</f>
        <v>Jane Baldwin</v>
      </c>
      <c r="G19" t="str">
        <f>IF(t_program[[#This Row],[middle]]="",t_program[[#This Row],[no_first]],SUBSTITUTE(t_program[[#This Row],[no_first]],t_program[[#This Row],[middle]]&amp;" ",,1))</f>
        <v>Baldwin</v>
      </c>
      <c r="H19" t="s">
        <v>270</v>
      </c>
      <c r="I19">
        <f>1+LEN(t_program[[#This Row],[no_suffix]])-LEN(SUBSTITUTE(t_program[[#This Row],[no_suffix]]," ",""))</f>
        <v>3</v>
      </c>
      <c r="J19" t="str">
        <f>_xlfn.TEXTBEFORE(t_program[[#This Row],[no_suffix]]," ",,,,"?")</f>
        <v>Ruth</v>
      </c>
      <c r="K19" t="str">
        <f>IF(ISERROR(SEARCH("m",t_program[[#This Row],[format]])),"",_xlfn.TEXTBEFORE(t_program[[#This Row],[no_first]]," ",,,,"?"))</f>
        <v>Jane</v>
      </c>
      <c r="L19" t="str">
        <f>t_program[[#This Row],[no_middle]]</f>
        <v>Baldwin</v>
      </c>
      <c r="M19" s="4" t="str">
        <f>t_program[[#This Row],[lastname]]&amp;", "&amp;t_program[[#This Row],[firstname]]&amp;IF(t_program[[#This Row],[middle]]="",""," "&amp;t_program[[#This Row],[middle]])</f>
        <v>Baldwin, Ruth Jane</v>
      </c>
    </row>
    <row r="20" spans="2:13" x14ac:dyDescent="0.2">
      <c r="B20" t="s">
        <v>184</v>
      </c>
      <c r="C20" t="str">
        <f>TRIM(t_program[[#This Row],[scanned_name]])</f>
        <v>Cynthia Ann Ballentine</v>
      </c>
      <c r="D20" t="str">
        <f>TRIM(_xlfn.TEXTAFTER(t_program[[#This Row],[trimmed]],",",,,,""))</f>
        <v/>
      </c>
      <c r="E20" t="str">
        <f>SUBSTITUTE(t_program[[#This Row],[trimmed]],", "&amp;t_program[[#This Row],[suffix]],"")</f>
        <v>Cynthia Ann Ballentine</v>
      </c>
      <c r="F20" t="str">
        <f>SUBSTITUTE(t_program[[#This Row],[no_suffix]],t_program[[#This Row],[firstname]]&amp;" ","",1)</f>
        <v>Ann Ballentine</v>
      </c>
      <c r="G20" t="str">
        <f>IF(t_program[[#This Row],[middle]]="",t_program[[#This Row],[no_first]],SUBSTITUTE(t_program[[#This Row],[no_first]],t_program[[#This Row],[middle]]&amp;" ",,1))</f>
        <v>Ballentine</v>
      </c>
      <c r="H20" t="s">
        <v>270</v>
      </c>
      <c r="I20">
        <f>1+LEN(t_program[[#This Row],[no_suffix]])-LEN(SUBSTITUTE(t_program[[#This Row],[no_suffix]]," ",""))</f>
        <v>3</v>
      </c>
      <c r="J20" t="str">
        <f>_xlfn.TEXTBEFORE(t_program[[#This Row],[no_suffix]]," ",,,,"?")</f>
        <v>Cynthia</v>
      </c>
      <c r="K20" t="str">
        <f>IF(ISERROR(SEARCH("m",t_program[[#This Row],[format]])),"",_xlfn.TEXTBEFORE(t_program[[#This Row],[no_first]]," ",,,,"?"))</f>
        <v>Ann</v>
      </c>
      <c r="L20" t="str">
        <f>t_program[[#This Row],[no_middle]]</f>
        <v>Ballentine</v>
      </c>
      <c r="M20" s="4" t="str">
        <f>t_program[[#This Row],[lastname]]&amp;", "&amp;t_program[[#This Row],[firstname]]&amp;IF(t_program[[#This Row],[middle]]="",""," "&amp;t_program[[#This Row],[middle]])</f>
        <v>Ballentine, Cynthia Ann</v>
      </c>
    </row>
    <row r="21" spans="2:13" x14ac:dyDescent="0.2">
      <c r="B21" t="s">
        <v>185</v>
      </c>
      <c r="C21" t="str">
        <f>TRIM(t_program[[#This Row],[scanned_name]])</f>
        <v>Gina Marie Batitto</v>
      </c>
      <c r="D21" t="str">
        <f>TRIM(_xlfn.TEXTAFTER(t_program[[#This Row],[trimmed]],",",,,,""))</f>
        <v/>
      </c>
      <c r="E21" t="str">
        <f>SUBSTITUTE(t_program[[#This Row],[trimmed]],", "&amp;t_program[[#This Row],[suffix]],"")</f>
        <v>Gina Marie Batitto</v>
      </c>
      <c r="F21" t="str">
        <f>SUBSTITUTE(t_program[[#This Row],[no_suffix]],t_program[[#This Row],[firstname]]&amp;" ","",1)</f>
        <v>Marie Batitto</v>
      </c>
      <c r="G21" t="str">
        <f>IF(t_program[[#This Row],[middle]]="",t_program[[#This Row],[no_first]],SUBSTITUTE(t_program[[#This Row],[no_first]],t_program[[#This Row],[middle]]&amp;" ",,1))</f>
        <v>Batitto</v>
      </c>
      <c r="H21" t="s">
        <v>270</v>
      </c>
      <c r="I21">
        <f>1+LEN(t_program[[#This Row],[no_suffix]])-LEN(SUBSTITUTE(t_program[[#This Row],[no_suffix]]," ",""))</f>
        <v>3</v>
      </c>
      <c r="J21" t="str">
        <f>_xlfn.TEXTBEFORE(t_program[[#This Row],[no_suffix]]," ",,,,"?")</f>
        <v>Gina</v>
      </c>
      <c r="K21" t="str">
        <f>IF(ISERROR(SEARCH("m",t_program[[#This Row],[format]])),"",_xlfn.TEXTBEFORE(t_program[[#This Row],[no_first]]," ",,,,"?"))</f>
        <v>Marie</v>
      </c>
      <c r="L21" t="str">
        <f>t_program[[#This Row],[no_middle]]</f>
        <v>Batitto</v>
      </c>
      <c r="M21" s="4" t="str">
        <f>t_program[[#This Row],[lastname]]&amp;", "&amp;t_program[[#This Row],[firstname]]&amp;IF(t_program[[#This Row],[middle]]="",""," "&amp;t_program[[#This Row],[middle]])</f>
        <v>Batitto, Gina Marie</v>
      </c>
    </row>
    <row r="22" spans="2:13" x14ac:dyDescent="0.2">
      <c r="B22" t="s">
        <v>1</v>
      </c>
      <c r="C22" t="str">
        <f>TRIM(t_program[[#This Row],[scanned_name]])</f>
        <v>Paul Bausch</v>
      </c>
      <c r="D22" t="str">
        <f>TRIM(_xlfn.TEXTAFTER(t_program[[#This Row],[trimmed]],",",,,,""))</f>
        <v/>
      </c>
      <c r="E22" t="str">
        <f>SUBSTITUTE(t_program[[#This Row],[trimmed]],", "&amp;t_program[[#This Row],[suffix]],"")</f>
        <v>Paul Bausch</v>
      </c>
      <c r="F22" t="str">
        <f>SUBSTITUTE(t_program[[#This Row],[no_suffix]],t_program[[#This Row],[firstname]]&amp;" ","",1)</f>
        <v>Bausch</v>
      </c>
      <c r="G22" t="str">
        <f>IF(t_program[[#This Row],[middle]]="",t_program[[#This Row],[no_first]],SUBSTITUTE(t_program[[#This Row],[no_first]],t_program[[#This Row],[middle]]&amp;" ",,1))</f>
        <v>Bausch</v>
      </c>
      <c r="I22">
        <f>1+LEN(t_program[[#This Row],[no_suffix]])-LEN(SUBSTITUTE(t_program[[#This Row],[no_suffix]]," ",""))</f>
        <v>2</v>
      </c>
      <c r="J22" t="str">
        <f>_xlfn.TEXTBEFORE(t_program[[#This Row],[no_suffix]]," ",,,,"?")</f>
        <v>Paul</v>
      </c>
      <c r="K22" t="str">
        <f>IF(ISERROR(SEARCH("m",t_program[[#This Row],[format]])),"",_xlfn.TEXTBEFORE(t_program[[#This Row],[no_first]]," ",,,,"?"))</f>
        <v/>
      </c>
      <c r="L22" t="str">
        <f>t_program[[#This Row],[no_middle]]</f>
        <v>Bausch</v>
      </c>
      <c r="M22" s="4" t="str">
        <f>t_program[[#This Row],[lastname]]&amp;", "&amp;t_program[[#This Row],[firstname]]&amp;IF(t_program[[#This Row],[middle]]="",""," "&amp;t_program[[#This Row],[middle]])</f>
        <v>Bausch, Paul</v>
      </c>
    </row>
    <row r="23" spans="2:13" x14ac:dyDescent="0.2">
      <c r="B23" t="s">
        <v>93</v>
      </c>
      <c r="C23" t="str">
        <f>TRIM(t_program[[#This Row],[scanned_name]])</f>
        <v>Mark Richard Becker</v>
      </c>
      <c r="D23" t="str">
        <f>TRIM(_xlfn.TEXTAFTER(t_program[[#This Row],[trimmed]],",",,,,""))</f>
        <v/>
      </c>
      <c r="E23" t="str">
        <f>SUBSTITUTE(t_program[[#This Row],[trimmed]],", "&amp;t_program[[#This Row],[suffix]],"")</f>
        <v>Mark Richard Becker</v>
      </c>
      <c r="F23" t="str">
        <f>SUBSTITUTE(t_program[[#This Row],[no_suffix]],t_program[[#This Row],[firstname]]&amp;" ","",1)</f>
        <v>Richard Becker</v>
      </c>
      <c r="G23" t="str">
        <f>IF(t_program[[#This Row],[middle]]="",t_program[[#This Row],[no_first]],SUBSTITUTE(t_program[[#This Row],[no_first]],t_program[[#This Row],[middle]]&amp;" ",,1))</f>
        <v>Becker</v>
      </c>
      <c r="H23" t="s">
        <v>270</v>
      </c>
      <c r="I23">
        <f>1+LEN(t_program[[#This Row],[no_suffix]])-LEN(SUBSTITUTE(t_program[[#This Row],[no_suffix]]," ",""))</f>
        <v>3</v>
      </c>
      <c r="J23" t="str">
        <f>_xlfn.TEXTBEFORE(t_program[[#This Row],[no_suffix]]," ",,,,"?")</f>
        <v>Mark</v>
      </c>
      <c r="K23" t="str">
        <f>IF(ISERROR(SEARCH("m",t_program[[#This Row],[format]])),"",_xlfn.TEXTBEFORE(t_program[[#This Row],[no_first]]," ",,,,"?"))</f>
        <v>Richard</v>
      </c>
      <c r="L23" t="str">
        <f>t_program[[#This Row],[no_middle]]</f>
        <v>Becker</v>
      </c>
      <c r="M23" s="4" t="str">
        <f>t_program[[#This Row],[lastname]]&amp;", "&amp;t_program[[#This Row],[firstname]]&amp;IF(t_program[[#This Row],[middle]]="",""," "&amp;t_program[[#This Row],[middle]])</f>
        <v>Becker, Mark Richard</v>
      </c>
    </row>
    <row r="24" spans="2:13" x14ac:dyDescent="0.2">
      <c r="B24" t="s">
        <v>94</v>
      </c>
      <c r="C24" t="str">
        <f>TRIM(t_program[[#This Row],[scanned_name]])</f>
        <v>Michele C. Belotti</v>
      </c>
      <c r="D24" t="str">
        <f>TRIM(_xlfn.TEXTAFTER(t_program[[#This Row],[trimmed]],",",,,,""))</f>
        <v/>
      </c>
      <c r="E24" t="str">
        <f>SUBSTITUTE(t_program[[#This Row],[trimmed]],", "&amp;t_program[[#This Row],[suffix]],"")</f>
        <v>Michele C. Belotti</v>
      </c>
      <c r="F24" t="str">
        <f>SUBSTITUTE(t_program[[#This Row],[no_suffix]],t_program[[#This Row],[firstname]]&amp;" ","",1)</f>
        <v>C. Belotti</v>
      </c>
      <c r="G24" t="str">
        <f>IF(t_program[[#This Row],[middle]]="",t_program[[#This Row],[no_first]],SUBSTITUTE(t_program[[#This Row],[no_first]],t_program[[#This Row],[middle]]&amp;" ",,1))</f>
        <v>Belotti</v>
      </c>
      <c r="H24" t="s">
        <v>270</v>
      </c>
      <c r="I24">
        <f>1+LEN(t_program[[#This Row],[no_suffix]])-LEN(SUBSTITUTE(t_program[[#This Row],[no_suffix]]," ",""))</f>
        <v>3</v>
      </c>
      <c r="J24" t="str">
        <f>_xlfn.TEXTBEFORE(t_program[[#This Row],[no_suffix]]," ",,,,"?")</f>
        <v>Michele</v>
      </c>
      <c r="K24" t="str">
        <f>IF(ISERROR(SEARCH("m",t_program[[#This Row],[format]])),"",_xlfn.TEXTBEFORE(t_program[[#This Row],[no_first]]," ",,,,"?"))</f>
        <v>C.</v>
      </c>
      <c r="L24" t="str">
        <f>t_program[[#This Row],[no_middle]]</f>
        <v>Belotti</v>
      </c>
      <c r="M24" s="4" t="str">
        <f>t_program[[#This Row],[lastname]]&amp;", "&amp;t_program[[#This Row],[firstname]]&amp;IF(t_program[[#This Row],[middle]]="",""," "&amp;t_program[[#This Row],[middle]])</f>
        <v>Belotti, Michele C.</v>
      </c>
    </row>
    <row r="25" spans="2:13" x14ac:dyDescent="0.2">
      <c r="B25" t="s">
        <v>94</v>
      </c>
      <c r="C25" t="str">
        <f>TRIM(t_program[[#This Row],[scanned_name]])</f>
        <v>Michele C. Belotti</v>
      </c>
      <c r="D25" t="str">
        <f>TRIM(_xlfn.TEXTAFTER(t_program[[#This Row],[trimmed]],",",,,,""))</f>
        <v/>
      </c>
      <c r="E25" t="str">
        <f>SUBSTITUTE(t_program[[#This Row],[trimmed]],", "&amp;t_program[[#This Row],[suffix]],"")</f>
        <v>Michele C. Belotti</v>
      </c>
      <c r="F25" t="str">
        <f>SUBSTITUTE(t_program[[#This Row],[no_suffix]],t_program[[#This Row],[firstname]]&amp;" ","",1)</f>
        <v>C. Belotti</v>
      </c>
      <c r="G25" t="str">
        <f>IF(t_program[[#This Row],[middle]]="",t_program[[#This Row],[no_first]],SUBSTITUTE(t_program[[#This Row],[no_first]],t_program[[#This Row],[middle]]&amp;" ",,1))</f>
        <v>Belotti</v>
      </c>
      <c r="H25" t="s">
        <v>270</v>
      </c>
      <c r="I25">
        <f>1+LEN(t_program[[#This Row],[no_suffix]])-LEN(SUBSTITUTE(t_program[[#This Row],[no_suffix]]," ",""))</f>
        <v>3</v>
      </c>
      <c r="J25" t="str">
        <f>_xlfn.TEXTBEFORE(t_program[[#This Row],[no_suffix]]," ",,,,"?")</f>
        <v>Michele</v>
      </c>
      <c r="K25" t="str">
        <f>IF(ISERROR(SEARCH("m",t_program[[#This Row],[format]])),"",_xlfn.TEXTBEFORE(t_program[[#This Row],[no_first]]," ",,,,"?"))</f>
        <v>C.</v>
      </c>
      <c r="L25" t="str">
        <f>t_program[[#This Row],[no_middle]]</f>
        <v>Belotti</v>
      </c>
      <c r="M25" s="4" t="str">
        <f>t_program[[#This Row],[lastname]]&amp;", "&amp;t_program[[#This Row],[firstname]]&amp;IF(t_program[[#This Row],[middle]]="",""," "&amp;t_program[[#This Row],[middle]])</f>
        <v>Belotti, Michele C.</v>
      </c>
    </row>
    <row r="26" spans="2:13" x14ac:dyDescent="0.2">
      <c r="B26" t="s">
        <v>47</v>
      </c>
      <c r="C26" t="str">
        <f>TRIM(t_program[[#This Row],[scanned_name]])</f>
        <v>Janice Benner</v>
      </c>
      <c r="D26" t="str">
        <f>TRIM(_xlfn.TEXTAFTER(t_program[[#This Row],[trimmed]],",",,,,""))</f>
        <v/>
      </c>
      <c r="E26" t="str">
        <f>SUBSTITUTE(t_program[[#This Row],[trimmed]],", "&amp;t_program[[#This Row],[suffix]],"")</f>
        <v>Janice Benner</v>
      </c>
      <c r="F26" t="str">
        <f>SUBSTITUTE(t_program[[#This Row],[no_suffix]],t_program[[#This Row],[firstname]]&amp;" ","",1)</f>
        <v>Benner</v>
      </c>
      <c r="G26" t="str">
        <f>IF(t_program[[#This Row],[middle]]="",t_program[[#This Row],[no_first]],SUBSTITUTE(t_program[[#This Row],[no_first]],t_program[[#This Row],[middle]]&amp;" ",,1))</f>
        <v>Benner</v>
      </c>
      <c r="I26">
        <f>1+LEN(t_program[[#This Row],[no_suffix]])-LEN(SUBSTITUTE(t_program[[#This Row],[no_suffix]]," ",""))</f>
        <v>2</v>
      </c>
      <c r="J26" t="str">
        <f>_xlfn.TEXTBEFORE(t_program[[#This Row],[no_suffix]]," ",,,,"?")</f>
        <v>Janice</v>
      </c>
      <c r="K26" t="str">
        <f>IF(ISERROR(SEARCH("m",t_program[[#This Row],[format]])),"",_xlfn.TEXTBEFORE(t_program[[#This Row],[no_first]]," ",,,,"?"))</f>
        <v/>
      </c>
      <c r="L26" t="str">
        <f>t_program[[#This Row],[no_middle]]</f>
        <v>Benner</v>
      </c>
      <c r="M26" s="4" t="str">
        <f>t_program[[#This Row],[lastname]]&amp;", "&amp;t_program[[#This Row],[firstname]]&amp;IF(t_program[[#This Row],[middle]]="",""," "&amp;t_program[[#This Row],[middle]])</f>
        <v>Benner, Janice</v>
      </c>
    </row>
    <row r="27" spans="2:13" x14ac:dyDescent="0.2">
      <c r="B27" t="s">
        <v>186</v>
      </c>
      <c r="C27" t="str">
        <f>TRIM(t_program[[#This Row],[scanned_name]])</f>
        <v>Lynne Ann Bentley</v>
      </c>
      <c r="D27" t="str">
        <f>TRIM(_xlfn.TEXTAFTER(t_program[[#This Row],[trimmed]],",",,,,""))</f>
        <v/>
      </c>
      <c r="E27" t="str">
        <f>SUBSTITUTE(t_program[[#This Row],[trimmed]],", "&amp;t_program[[#This Row],[suffix]],"")</f>
        <v>Lynne Ann Bentley</v>
      </c>
      <c r="F27" t="str">
        <f>SUBSTITUTE(t_program[[#This Row],[no_suffix]],t_program[[#This Row],[firstname]]&amp;" ","",1)</f>
        <v>Ann Bentley</v>
      </c>
      <c r="G27" t="str">
        <f>IF(t_program[[#This Row],[middle]]="",t_program[[#This Row],[no_first]],SUBSTITUTE(t_program[[#This Row],[no_first]],t_program[[#This Row],[middle]]&amp;" ",,1))</f>
        <v>Bentley</v>
      </c>
      <c r="H27" t="s">
        <v>270</v>
      </c>
      <c r="I27">
        <f>1+LEN(t_program[[#This Row],[no_suffix]])-LEN(SUBSTITUTE(t_program[[#This Row],[no_suffix]]," ",""))</f>
        <v>3</v>
      </c>
      <c r="J27" t="str">
        <f>_xlfn.TEXTBEFORE(t_program[[#This Row],[no_suffix]]," ",,,,"?")</f>
        <v>Lynne</v>
      </c>
      <c r="K27" t="str">
        <f>IF(ISERROR(SEARCH("m",t_program[[#This Row],[format]])),"",_xlfn.TEXTBEFORE(t_program[[#This Row],[no_first]]," ",,,,"?"))</f>
        <v>Ann</v>
      </c>
      <c r="L27" t="str">
        <f>t_program[[#This Row],[no_middle]]</f>
        <v>Bentley</v>
      </c>
      <c r="M27" s="4" t="str">
        <f>t_program[[#This Row],[lastname]]&amp;", "&amp;t_program[[#This Row],[firstname]]&amp;IF(t_program[[#This Row],[middle]]="",""," "&amp;t_program[[#This Row],[middle]])</f>
        <v>Bentley, Lynne Ann</v>
      </c>
    </row>
    <row r="28" spans="2:13" x14ac:dyDescent="0.2">
      <c r="B28" t="s">
        <v>187</v>
      </c>
      <c r="C28" t="str">
        <f>TRIM(t_program[[#This Row],[scanned_name]])</f>
        <v>Darleen Ann Berte</v>
      </c>
      <c r="D28" t="str">
        <f>TRIM(_xlfn.TEXTAFTER(t_program[[#This Row],[trimmed]],",",,,,""))</f>
        <v/>
      </c>
      <c r="E28" t="str">
        <f>SUBSTITUTE(t_program[[#This Row],[trimmed]],", "&amp;t_program[[#This Row],[suffix]],"")</f>
        <v>Darleen Ann Berte</v>
      </c>
      <c r="F28" t="str">
        <f>SUBSTITUTE(t_program[[#This Row],[no_suffix]],t_program[[#This Row],[firstname]]&amp;" ","",1)</f>
        <v>Ann Berte</v>
      </c>
      <c r="G28" t="str">
        <f>IF(t_program[[#This Row],[middle]]="",t_program[[#This Row],[no_first]],SUBSTITUTE(t_program[[#This Row],[no_first]],t_program[[#This Row],[middle]]&amp;" ",,1))</f>
        <v>Berte</v>
      </c>
      <c r="H28" t="s">
        <v>270</v>
      </c>
      <c r="I28">
        <f>1+LEN(t_program[[#This Row],[no_suffix]])-LEN(SUBSTITUTE(t_program[[#This Row],[no_suffix]]," ",""))</f>
        <v>3</v>
      </c>
      <c r="J28" t="str">
        <f>_xlfn.TEXTBEFORE(t_program[[#This Row],[no_suffix]]," ",,,,"?")</f>
        <v>Darleen</v>
      </c>
      <c r="K28" t="str">
        <f>IF(ISERROR(SEARCH("m",t_program[[#This Row],[format]])),"",_xlfn.TEXTBEFORE(t_program[[#This Row],[no_first]]," ",,,,"?"))</f>
        <v>Ann</v>
      </c>
      <c r="L28" t="str">
        <f>t_program[[#This Row],[no_middle]]</f>
        <v>Berte</v>
      </c>
      <c r="M28" s="4" t="str">
        <f>t_program[[#This Row],[lastname]]&amp;", "&amp;t_program[[#This Row],[firstname]]&amp;IF(t_program[[#This Row],[middle]]="",""," "&amp;t_program[[#This Row],[middle]])</f>
        <v>Berte, Darleen Ann</v>
      </c>
    </row>
    <row r="29" spans="2:13" x14ac:dyDescent="0.2">
      <c r="B29" t="s">
        <v>188</v>
      </c>
      <c r="C29" t="str">
        <f>TRIM(t_program[[#This Row],[scanned_name]])</f>
        <v>Nancy Billand</v>
      </c>
      <c r="D29" t="str">
        <f>TRIM(_xlfn.TEXTAFTER(t_program[[#This Row],[trimmed]],",",,,,""))</f>
        <v/>
      </c>
      <c r="E29" t="str">
        <f>SUBSTITUTE(t_program[[#This Row],[trimmed]],", "&amp;t_program[[#This Row],[suffix]],"")</f>
        <v>Nancy Billand</v>
      </c>
      <c r="F29" t="str">
        <f>SUBSTITUTE(t_program[[#This Row],[no_suffix]],t_program[[#This Row],[firstname]]&amp;" ","",1)</f>
        <v>Billand</v>
      </c>
      <c r="G29" t="str">
        <f>IF(t_program[[#This Row],[middle]]="",t_program[[#This Row],[no_first]],SUBSTITUTE(t_program[[#This Row],[no_first]],t_program[[#This Row],[middle]]&amp;" ",,1))</f>
        <v>Billand</v>
      </c>
      <c r="I29">
        <f>1+LEN(t_program[[#This Row],[no_suffix]])-LEN(SUBSTITUTE(t_program[[#This Row],[no_suffix]]," ",""))</f>
        <v>2</v>
      </c>
      <c r="J29" t="str">
        <f>_xlfn.TEXTBEFORE(t_program[[#This Row],[no_suffix]]," ",,,,"?")</f>
        <v>Nancy</v>
      </c>
      <c r="K29" t="str">
        <f>IF(ISERROR(SEARCH("m",t_program[[#This Row],[format]])),"",_xlfn.TEXTBEFORE(t_program[[#This Row],[no_first]]," ",,,,"?"))</f>
        <v/>
      </c>
      <c r="L29" t="str">
        <f>t_program[[#This Row],[no_middle]]</f>
        <v>Billand</v>
      </c>
      <c r="M29" s="4" t="str">
        <f>t_program[[#This Row],[lastname]]&amp;", "&amp;t_program[[#This Row],[firstname]]&amp;IF(t_program[[#This Row],[middle]]="",""," "&amp;t_program[[#This Row],[middle]])</f>
        <v>Billand, Nancy</v>
      </c>
    </row>
    <row r="30" spans="2:13" x14ac:dyDescent="0.2">
      <c r="B30" t="s">
        <v>95</v>
      </c>
      <c r="C30" t="str">
        <f>TRIM(t_program[[#This Row],[scanned_name]])</f>
        <v>Michele Bari Block</v>
      </c>
      <c r="D30" t="str">
        <f>TRIM(_xlfn.TEXTAFTER(t_program[[#This Row],[trimmed]],",",,,,""))</f>
        <v/>
      </c>
      <c r="E30" t="str">
        <f>SUBSTITUTE(t_program[[#This Row],[trimmed]],", "&amp;t_program[[#This Row],[suffix]],"")</f>
        <v>Michele Bari Block</v>
      </c>
      <c r="F30" t="str">
        <f>SUBSTITUTE(t_program[[#This Row],[no_suffix]],t_program[[#This Row],[firstname]]&amp;" ","",1)</f>
        <v>Bari Block</v>
      </c>
      <c r="G30" t="str">
        <f>IF(t_program[[#This Row],[middle]]="",t_program[[#This Row],[no_first]],SUBSTITUTE(t_program[[#This Row],[no_first]],t_program[[#This Row],[middle]]&amp;" ",,1))</f>
        <v>Block</v>
      </c>
      <c r="H30" t="s">
        <v>270</v>
      </c>
      <c r="I30">
        <f>1+LEN(t_program[[#This Row],[no_suffix]])-LEN(SUBSTITUTE(t_program[[#This Row],[no_suffix]]," ",""))</f>
        <v>3</v>
      </c>
      <c r="J30" t="str">
        <f>_xlfn.TEXTBEFORE(t_program[[#This Row],[no_suffix]]," ",,,,"?")</f>
        <v>Michele</v>
      </c>
      <c r="K30" t="str">
        <f>IF(ISERROR(SEARCH("m",t_program[[#This Row],[format]])),"",_xlfn.TEXTBEFORE(t_program[[#This Row],[no_first]]," ",,,,"?"))</f>
        <v>Bari</v>
      </c>
      <c r="L30" t="str">
        <f>t_program[[#This Row],[no_middle]]</f>
        <v>Block</v>
      </c>
      <c r="M30" s="4" t="str">
        <f>t_program[[#This Row],[lastname]]&amp;", "&amp;t_program[[#This Row],[firstname]]&amp;IF(t_program[[#This Row],[middle]]="",""," "&amp;t_program[[#This Row],[middle]])</f>
        <v>Block, Michele Bari</v>
      </c>
    </row>
    <row r="31" spans="2:13" x14ac:dyDescent="0.2">
      <c r="B31" t="s">
        <v>95</v>
      </c>
      <c r="C31" t="str">
        <f>TRIM(t_program[[#This Row],[scanned_name]])</f>
        <v>Michele Bari Block</v>
      </c>
      <c r="D31" t="str">
        <f>TRIM(_xlfn.TEXTAFTER(t_program[[#This Row],[trimmed]],",",,,,""))</f>
        <v/>
      </c>
      <c r="E31" t="str">
        <f>SUBSTITUTE(t_program[[#This Row],[trimmed]],", "&amp;t_program[[#This Row],[suffix]],"")</f>
        <v>Michele Bari Block</v>
      </c>
      <c r="F31" t="str">
        <f>SUBSTITUTE(t_program[[#This Row],[no_suffix]],t_program[[#This Row],[firstname]]&amp;" ","",1)</f>
        <v>Bari Block</v>
      </c>
      <c r="G31" t="str">
        <f>IF(t_program[[#This Row],[middle]]="",t_program[[#This Row],[no_first]],SUBSTITUTE(t_program[[#This Row],[no_first]],t_program[[#This Row],[middle]]&amp;" ",,1))</f>
        <v>Block</v>
      </c>
      <c r="H31" t="s">
        <v>270</v>
      </c>
      <c r="I31">
        <f>1+LEN(t_program[[#This Row],[no_suffix]])-LEN(SUBSTITUTE(t_program[[#This Row],[no_suffix]]," ",""))</f>
        <v>3</v>
      </c>
      <c r="J31" t="str">
        <f>_xlfn.TEXTBEFORE(t_program[[#This Row],[no_suffix]]," ",,,,"?")</f>
        <v>Michele</v>
      </c>
      <c r="K31" t="str">
        <f>IF(ISERROR(SEARCH("m",t_program[[#This Row],[format]])),"",_xlfn.TEXTBEFORE(t_program[[#This Row],[no_first]]," ",,,,"?"))</f>
        <v>Bari</v>
      </c>
      <c r="L31" t="str">
        <f>t_program[[#This Row],[no_middle]]</f>
        <v>Block</v>
      </c>
      <c r="M31" s="4" t="str">
        <f>t_program[[#This Row],[lastname]]&amp;", "&amp;t_program[[#This Row],[firstname]]&amp;IF(t_program[[#This Row],[middle]]="",""," "&amp;t_program[[#This Row],[middle]])</f>
        <v>Block, Michele Bari</v>
      </c>
    </row>
    <row r="32" spans="2:13" x14ac:dyDescent="0.2">
      <c r="B32" t="s">
        <v>96</v>
      </c>
      <c r="C32" t="str">
        <f>TRIM(t_program[[#This Row],[scanned_name]])</f>
        <v>Robert Dwight Boerke</v>
      </c>
      <c r="D32" t="str">
        <f>TRIM(_xlfn.TEXTAFTER(t_program[[#This Row],[trimmed]],",",,,,""))</f>
        <v/>
      </c>
      <c r="E32" t="str">
        <f>SUBSTITUTE(t_program[[#This Row],[trimmed]],", "&amp;t_program[[#This Row],[suffix]],"")</f>
        <v>Robert Dwight Boerke</v>
      </c>
      <c r="F32" t="str">
        <f>SUBSTITUTE(t_program[[#This Row],[no_suffix]],t_program[[#This Row],[firstname]]&amp;" ","",1)</f>
        <v>Dwight Boerke</v>
      </c>
      <c r="G32" t="str">
        <f>IF(t_program[[#This Row],[middle]]="",t_program[[#This Row],[no_first]],SUBSTITUTE(t_program[[#This Row],[no_first]],t_program[[#This Row],[middle]]&amp;" ",,1))</f>
        <v>Boerke</v>
      </c>
      <c r="H32" t="s">
        <v>270</v>
      </c>
      <c r="I32">
        <f>1+LEN(t_program[[#This Row],[no_suffix]])-LEN(SUBSTITUTE(t_program[[#This Row],[no_suffix]]," ",""))</f>
        <v>3</v>
      </c>
      <c r="J32" t="str">
        <f>_xlfn.TEXTBEFORE(t_program[[#This Row],[no_suffix]]," ",,,,"?")</f>
        <v>Robert</v>
      </c>
      <c r="K32" t="str">
        <f>IF(ISERROR(SEARCH("m",t_program[[#This Row],[format]])),"",_xlfn.TEXTBEFORE(t_program[[#This Row],[no_first]]," ",,,,"?"))</f>
        <v>Dwight</v>
      </c>
      <c r="L32" t="str">
        <f>t_program[[#This Row],[no_middle]]</f>
        <v>Boerke</v>
      </c>
      <c r="M32" s="4" t="str">
        <f>t_program[[#This Row],[lastname]]&amp;", "&amp;t_program[[#This Row],[firstname]]&amp;IF(t_program[[#This Row],[middle]]="",""," "&amp;t_program[[#This Row],[middle]])</f>
        <v>Boerke, Robert Dwight</v>
      </c>
    </row>
    <row r="33" spans="2:13" x14ac:dyDescent="0.2">
      <c r="B33" t="s">
        <v>97</v>
      </c>
      <c r="C33" t="str">
        <f>TRIM(t_program[[#This Row],[scanned_name]])</f>
        <v>Ricki Alan Bond</v>
      </c>
      <c r="D33" t="str">
        <f>TRIM(_xlfn.TEXTAFTER(t_program[[#This Row],[trimmed]],",",,,,""))</f>
        <v/>
      </c>
      <c r="E33" t="str">
        <f>SUBSTITUTE(t_program[[#This Row],[trimmed]],", "&amp;t_program[[#This Row],[suffix]],"")</f>
        <v>Ricki Alan Bond</v>
      </c>
      <c r="F33" t="str">
        <f>SUBSTITUTE(t_program[[#This Row],[no_suffix]],t_program[[#This Row],[firstname]]&amp;" ","",1)</f>
        <v>Alan Bond</v>
      </c>
      <c r="G33" t="str">
        <f>IF(t_program[[#This Row],[middle]]="",t_program[[#This Row],[no_first]],SUBSTITUTE(t_program[[#This Row],[no_first]],t_program[[#This Row],[middle]]&amp;" ",,1))</f>
        <v>Bond</v>
      </c>
      <c r="H33" t="s">
        <v>270</v>
      </c>
      <c r="I33">
        <f>1+LEN(t_program[[#This Row],[no_suffix]])-LEN(SUBSTITUTE(t_program[[#This Row],[no_suffix]]," ",""))</f>
        <v>3</v>
      </c>
      <c r="J33" t="str">
        <f>_xlfn.TEXTBEFORE(t_program[[#This Row],[no_suffix]]," ",,,,"?")</f>
        <v>Ricki</v>
      </c>
      <c r="K33" t="str">
        <f>IF(ISERROR(SEARCH("m",t_program[[#This Row],[format]])),"",_xlfn.TEXTBEFORE(t_program[[#This Row],[no_first]]," ",,,,"?"))</f>
        <v>Alan</v>
      </c>
      <c r="L33" t="str">
        <f>t_program[[#This Row],[no_middle]]</f>
        <v>Bond</v>
      </c>
      <c r="M33" s="4" t="str">
        <f>t_program[[#This Row],[lastname]]&amp;", "&amp;t_program[[#This Row],[firstname]]&amp;IF(t_program[[#This Row],[middle]]="",""," "&amp;t_program[[#This Row],[middle]])</f>
        <v>Bond, Ricki Alan</v>
      </c>
    </row>
    <row r="34" spans="2:13" x14ac:dyDescent="0.2">
      <c r="B34" t="s">
        <v>48</v>
      </c>
      <c r="C34" t="str">
        <f>TRIM(t_program[[#This Row],[scanned_name]])</f>
        <v>April Bott</v>
      </c>
      <c r="D34" t="str">
        <f>TRIM(_xlfn.TEXTAFTER(t_program[[#This Row],[trimmed]],",",,,,""))</f>
        <v/>
      </c>
      <c r="E34" t="str">
        <f>SUBSTITUTE(t_program[[#This Row],[trimmed]],", "&amp;t_program[[#This Row],[suffix]],"")</f>
        <v>April Bott</v>
      </c>
      <c r="F34" t="str">
        <f>SUBSTITUTE(t_program[[#This Row],[no_suffix]],t_program[[#This Row],[firstname]]&amp;" ","",1)</f>
        <v>Bott</v>
      </c>
      <c r="G34" t="str">
        <f>IF(t_program[[#This Row],[middle]]="",t_program[[#This Row],[no_first]],SUBSTITUTE(t_program[[#This Row],[no_first]],t_program[[#This Row],[middle]]&amp;" ",,1))</f>
        <v>Bott</v>
      </c>
      <c r="I34">
        <f>1+LEN(t_program[[#This Row],[no_suffix]])-LEN(SUBSTITUTE(t_program[[#This Row],[no_suffix]]," ",""))</f>
        <v>2</v>
      </c>
      <c r="J34" t="str">
        <f>_xlfn.TEXTBEFORE(t_program[[#This Row],[no_suffix]]," ",,,,"?")</f>
        <v>April</v>
      </c>
      <c r="K34" t="str">
        <f>IF(ISERROR(SEARCH("m",t_program[[#This Row],[format]])),"",_xlfn.TEXTBEFORE(t_program[[#This Row],[no_first]]," ",,,,"?"))</f>
        <v/>
      </c>
      <c r="L34" t="str">
        <f>t_program[[#This Row],[no_middle]]</f>
        <v>Bott</v>
      </c>
      <c r="M34" s="4" t="str">
        <f>t_program[[#This Row],[lastname]]&amp;", "&amp;t_program[[#This Row],[firstname]]&amp;IF(t_program[[#This Row],[middle]]="",""," "&amp;t_program[[#This Row],[middle]])</f>
        <v>Bott, April</v>
      </c>
    </row>
    <row r="35" spans="2:13" x14ac:dyDescent="0.2">
      <c r="B35" t="s">
        <v>98</v>
      </c>
      <c r="C35" t="str">
        <f>TRIM(t_program[[#This Row],[scanned_name]])</f>
        <v>Glenn Bott</v>
      </c>
      <c r="D35" t="str">
        <f>TRIM(_xlfn.TEXTAFTER(t_program[[#This Row],[trimmed]],",",,,,""))</f>
        <v/>
      </c>
      <c r="E35" t="str">
        <f>SUBSTITUTE(t_program[[#This Row],[trimmed]],", "&amp;t_program[[#This Row],[suffix]],"")</f>
        <v>Glenn Bott</v>
      </c>
      <c r="F35" t="str">
        <f>SUBSTITUTE(t_program[[#This Row],[no_suffix]],t_program[[#This Row],[firstname]]&amp;" ","",1)</f>
        <v>Bott</v>
      </c>
      <c r="G35" t="str">
        <f>IF(t_program[[#This Row],[middle]]="",t_program[[#This Row],[no_first]],SUBSTITUTE(t_program[[#This Row],[no_first]],t_program[[#This Row],[middle]]&amp;" ",,1))</f>
        <v>Bott</v>
      </c>
      <c r="I35">
        <f>1+LEN(t_program[[#This Row],[no_suffix]])-LEN(SUBSTITUTE(t_program[[#This Row],[no_suffix]]," ",""))</f>
        <v>2</v>
      </c>
      <c r="J35" t="str">
        <f>_xlfn.TEXTBEFORE(t_program[[#This Row],[no_suffix]]," ",,,,"?")</f>
        <v>Glenn</v>
      </c>
      <c r="K35" t="str">
        <f>IF(ISERROR(SEARCH("m",t_program[[#This Row],[format]])),"",_xlfn.TEXTBEFORE(t_program[[#This Row],[no_first]]," ",,,,"?"))</f>
        <v/>
      </c>
      <c r="L35" t="str">
        <f>t_program[[#This Row],[no_middle]]</f>
        <v>Bott</v>
      </c>
      <c r="M35" s="4" t="str">
        <f>t_program[[#This Row],[lastname]]&amp;", "&amp;t_program[[#This Row],[firstname]]&amp;IF(t_program[[#This Row],[middle]]="",""," "&amp;t_program[[#This Row],[middle]])</f>
        <v>Bott, Glenn</v>
      </c>
    </row>
    <row r="36" spans="2:13" x14ac:dyDescent="0.2">
      <c r="B36" t="s">
        <v>49</v>
      </c>
      <c r="C36" t="str">
        <f>TRIM(t_program[[#This Row],[scanned_name]])</f>
        <v>Jean Bott</v>
      </c>
      <c r="D36" t="str">
        <f>TRIM(_xlfn.TEXTAFTER(t_program[[#This Row],[trimmed]],",",,,,""))</f>
        <v/>
      </c>
      <c r="E36" t="str">
        <f>SUBSTITUTE(t_program[[#This Row],[trimmed]],", "&amp;t_program[[#This Row],[suffix]],"")</f>
        <v>Jean Bott</v>
      </c>
      <c r="F36" t="str">
        <f>SUBSTITUTE(t_program[[#This Row],[no_suffix]],t_program[[#This Row],[firstname]]&amp;" ","",1)</f>
        <v>Bott</v>
      </c>
      <c r="G36" t="str">
        <f>IF(t_program[[#This Row],[middle]]="",t_program[[#This Row],[no_first]],SUBSTITUTE(t_program[[#This Row],[no_first]],t_program[[#This Row],[middle]]&amp;" ",,1))</f>
        <v>Bott</v>
      </c>
      <c r="I36">
        <f>1+LEN(t_program[[#This Row],[no_suffix]])-LEN(SUBSTITUTE(t_program[[#This Row],[no_suffix]]," ",""))</f>
        <v>2</v>
      </c>
      <c r="J36" t="str">
        <f>_xlfn.TEXTBEFORE(t_program[[#This Row],[no_suffix]]," ",,,,"?")</f>
        <v>Jean</v>
      </c>
      <c r="K36" t="str">
        <f>IF(ISERROR(SEARCH("m",t_program[[#This Row],[format]])),"",_xlfn.TEXTBEFORE(t_program[[#This Row],[no_first]]," ",,,,"?"))</f>
        <v/>
      </c>
      <c r="L36" t="str">
        <f>t_program[[#This Row],[no_middle]]</f>
        <v>Bott</v>
      </c>
      <c r="M36" s="4" t="str">
        <f>t_program[[#This Row],[lastname]]&amp;", "&amp;t_program[[#This Row],[firstname]]&amp;IF(t_program[[#This Row],[middle]]="",""," "&amp;t_program[[#This Row],[middle]])</f>
        <v>Bott, Jean</v>
      </c>
    </row>
    <row r="37" spans="2:13" x14ac:dyDescent="0.2">
      <c r="B37" t="s">
        <v>191</v>
      </c>
      <c r="C37" t="str">
        <f>TRIM(t_program[[#This Row],[scanned_name]])</f>
        <v>Judith Boyle</v>
      </c>
      <c r="D37" t="str">
        <f>TRIM(_xlfn.TEXTAFTER(t_program[[#This Row],[trimmed]],",",,,,""))</f>
        <v/>
      </c>
      <c r="E37" t="str">
        <f>SUBSTITUTE(t_program[[#This Row],[trimmed]],", "&amp;t_program[[#This Row],[suffix]],"")</f>
        <v>Judith Boyle</v>
      </c>
      <c r="F37" t="str">
        <f>SUBSTITUTE(t_program[[#This Row],[no_suffix]],t_program[[#This Row],[firstname]]&amp;" ","",1)</f>
        <v>Boyle</v>
      </c>
      <c r="G37" t="str">
        <f>IF(t_program[[#This Row],[middle]]="",t_program[[#This Row],[no_first]],SUBSTITUTE(t_program[[#This Row],[no_first]],t_program[[#This Row],[middle]]&amp;" ",,1))</f>
        <v>Boyle</v>
      </c>
      <c r="I37">
        <f>1+LEN(t_program[[#This Row],[no_suffix]])-LEN(SUBSTITUTE(t_program[[#This Row],[no_suffix]]," ",""))</f>
        <v>2</v>
      </c>
      <c r="J37" t="str">
        <f>_xlfn.TEXTBEFORE(t_program[[#This Row],[no_suffix]]," ",,,,"?")</f>
        <v>Judith</v>
      </c>
      <c r="K37" t="str">
        <f>IF(ISERROR(SEARCH("m",t_program[[#This Row],[format]])),"",_xlfn.TEXTBEFORE(t_program[[#This Row],[no_first]]," ",,,,"?"))</f>
        <v/>
      </c>
      <c r="L37" t="str">
        <f>t_program[[#This Row],[no_middle]]</f>
        <v>Boyle</v>
      </c>
      <c r="M37" s="4" t="str">
        <f>t_program[[#This Row],[lastname]]&amp;", "&amp;t_program[[#This Row],[firstname]]&amp;IF(t_program[[#This Row],[middle]]="",""," "&amp;t_program[[#This Row],[middle]])</f>
        <v>Boyle, Judith</v>
      </c>
    </row>
    <row r="38" spans="2:13" x14ac:dyDescent="0.2">
      <c r="B38" t="s">
        <v>192</v>
      </c>
      <c r="C38" t="str">
        <f>TRIM(t_program[[#This Row],[scanned_name]])</f>
        <v>Margaret Boyle</v>
      </c>
      <c r="D38" t="str">
        <f>TRIM(_xlfn.TEXTAFTER(t_program[[#This Row],[trimmed]],",",,,,""))</f>
        <v/>
      </c>
      <c r="E38" t="str">
        <f>SUBSTITUTE(t_program[[#This Row],[trimmed]],", "&amp;t_program[[#This Row],[suffix]],"")</f>
        <v>Margaret Boyle</v>
      </c>
      <c r="F38" t="str">
        <f>SUBSTITUTE(t_program[[#This Row],[no_suffix]],t_program[[#This Row],[firstname]]&amp;" ","",1)</f>
        <v>Boyle</v>
      </c>
      <c r="G38" t="str">
        <f>IF(t_program[[#This Row],[middle]]="",t_program[[#This Row],[no_first]],SUBSTITUTE(t_program[[#This Row],[no_first]],t_program[[#This Row],[middle]]&amp;" ",,1))</f>
        <v>Boyle</v>
      </c>
      <c r="I38">
        <f>1+LEN(t_program[[#This Row],[no_suffix]])-LEN(SUBSTITUTE(t_program[[#This Row],[no_suffix]]," ",""))</f>
        <v>2</v>
      </c>
      <c r="J38" t="str">
        <f>_xlfn.TEXTBEFORE(t_program[[#This Row],[no_suffix]]," ",,,,"?")</f>
        <v>Margaret</v>
      </c>
      <c r="K38" t="str">
        <f>IF(ISERROR(SEARCH("m",t_program[[#This Row],[format]])),"",_xlfn.TEXTBEFORE(t_program[[#This Row],[no_first]]," ",,,,"?"))</f>
        <v/>
      </c>
      <c r="L38" t="str">
        <f>t_program[[#This Row],[no_middle]]</f>
        <v>Boyle</v>
      </c>
      <c r="M38" s="4" t="str">
        <f>t_program[[#This Row],[lastname]]&amp;", "&amp;t_program[[#This Row],[firstname]]&amp;IF(t_program[[#This Row],[middle]]="",""," "&amp;t_program[[#This Row],[middle]])</f>
        <v>Boyle, Margaret</v>
      </c>
    </row>
    <row r="39" spans="2:13" x14ac:dyDescent="0.2">
      <c r="B39" t="s">
        <v>189</v>
      </c>
      <c r="C39" t="str">
        <f>TRIM(t_program[[#This Row],[scanned_name]])</f>
        <v>Patricia Breckenridge</v>
      </c>
      <c r="D39" t="str">
        <f>TRIM(_xlfn.TEXTAFTER(t_program[[#This Row],[trimmed]],",",,,,""))</f>
        <v/>
      </c>
      <c r="E39" t="str">
        <f>SUBSTITUTE(t_program[[#This Row],[trimmed]],", "&amp;t_program[[#This Row],[suffix]],"")</f>
        <v>Patricia Breckenridge</v>
      </c>
      <c r="F39" t="str">
        <f>SUBSTITUTE(t_program[[#This Row],[no_suffix]],t_program[[#This Row],[firstname]]&amp;" ","",1)</f>
        <v>Breckenridge</v>
      </c>
      <c r="G39" t="str">
        <f>IF(t_program[[#This Row],[middle]]="",t_program[[#This Row],[no_first]],SUBSTITUTE(t_program[[#This Row],[no_first]],t_program[[#This Row],[middle]]&amp;" ",,1))</f>
        <v>Breckenridge</v>
      </c>
      <c r="I39">
        <f>1+LEN(t_program[[#This Row],[no_suffix]])-LEN(SUBSTITUTE(t_program[[#This Row],[no_suffix]]," ",""))</f>
        <v>2</v>
      </c>
      <c r="J39" t="str">
        <f>_xlfn.TEXTBEFORE(t_program[[#This Row],[no_suffix]]," ",,,,"?")</f>
        <v>Patricia</v>
      </c>
      <c r="K39" t="str">
        <f>IF(ISERROR(SEARCH("m",t_program[[#This Row],[format]])),"",_xlfn.TEXTBEFORE(t_program[[#This Row],[no_first]]," ",,,,"?"))</f>
        <v/>
      </c>
      <c r="L39" t="str">
        <f>t_program[[#This Row],[no_middle]]</f>
        <v>Breckenridge</v>
      </c>
      <c r="M39" s="4" t="str">
        <f>t_program[[#This Row],[lastname]]&amp;", "&amp;t_program[[#This Row],[firstname]]&amp;IF(t_program[[#This Row],[middle]]="",""," "&amp;t_program[[#This Row],[middle]])</f>
        <v>Breckenridge, Patricia</v>
      </c>
    </row>
    <row r="40" spans="2:13" x14ac:dyDescent="0.2">
      <c r="B40" t="s">
        <v>190</v>
      </c>
      <c r="C40" t="str">
        <f>TRIM(t_program[[#This Row],[scanned_name]])</f>
        <v>Debra Brendler</v>
      </c>
      <c r="D40" t="str">
        <f>TRIM(_xlfn.TEXTAFTER(t_program[[#This Row],[trimmed]],",",,,,""))</f>
        <v/>
      </c>
      <c r="E40" t="str">
        <f>SUBSTITUTE(t_program[[#This Row],[trimmed]],", "&amp;t_program[[#This Row],[suffix]],"")</f>
        <v>Debra Brendler</v>
      </c>
      <c r="F40" t="str">
        <f>SUBSTITUTE(t_program[[#This Row],[no_suffix]],t_program[[#This Row],[firstname]]&amp;" ","",1)</f>
        <v>Brendler</v>
      </c>
      <c r="G40" t="str">
        <f>IF(t_program[[#This Row],[middle]]="",t_program[[#This Row],[no_first]],SUBSTITUTE(t_program[[#This Row],[no_first]],t_program[[#This Row],[middle]]&amp;" ",,1))</f>
        <v>Brendler</v>
      </c>
      <c r="I40">
        <f>1+LEN(t_program[[#This Row],[no_suffix]])-LEN(SUBSTITUTE(t_program[[#This Row],[no_suffix]]," ",""))</f>
        <v>2</v>
      </c>
      <c r="J40" t="str">
        <f>_xlfn.TEXTBEFORE(t_program[[#This Row],[no_suffix]]," ",,,,"?")</f>
        <v>Debra</v>
      </c>
      <c r="K40" t="str">
        <f>IF(ISERROR(SEARCH("m",t_program[[#This Row],[format]])),"",_xlfn.TEXTBEFORE(t_program[[#This Row],[no_first]]," ",,,,"?"))</f>
        <v/>
      </c>
      <c r="L40" t="str">
        <f>t_program[[#This Row],[no_middle]]</f>
        <v>Brendler</v>
      </c>
      <c r="M40" s="4" t="str">
        <f>t_program[[#This Row],[lastname]]&amp;", "&amp;t_program[[#This Row],[firstname]]&amp;IF(t_program[[#This Row],[middle]]="",""," "&amp;t_program[[#This Row],[middle]])</f>
        <v>Brendler, Debra</v>
      </c>
    </row>
    <row r="41" spans="2:13" x14ac:dyDescent="0.2">
      <c r="B41" t="s">
        <v>2</v>
      </c>
      <c r="C41" t="str">
        <f>TRIM(t_program[[#This Row],[scanned_name]])</f>
        <v>Randy Brown</v>
      </c>
      <c r="D41" t="str">
        <f>TRIM(_xlfn.TEXTAFTER(t_program[[#This Row],[trimmed]],",",,,,""))</f>
        <v/>
      </c>
      <c r="E41" t="str">
        <f>SUBSTITUTE(t_program[[#This Row],[trimmed]],", "&amp;t_program[[#This Row],[suffix]],"")</f>
        <v>Randy Brown</v>
      </c>
      <c r="F41" t="str">
        <f>SUBSTITUTE(t_program[[#This Row],[no_suffix]],t_program[[#This Row],[firstname]]&amp;" ","",1)</f>
        <v>Brown</v>
      </c>
      <c r="G41" t="str">
        <f>IF(t_program[[#This Row],[middle]]="",t_program[[#This Row],[no_first]],SUBSTITUTE(t_program[[#This Row],[no_first]],t_program[[#This Row],[middle]]&amp;" ",,1))</f>
        <v>Brown</v>
      </c>
      <c r="I41">
        <f>1+LEN(t_program[[#This Row],[no_suffix]])-LEN(SUBSTITUTE(t_program[[#This Row],[no_suffix]]," ",""))</f>
        <v>2</v>
      </c>
      <c r="J41" t="str">
        <f>_xlfn.TEXTBEFORE(t_program[[#This Row],[no_suffix]]," ",,,,"?")</f>
        <v>Randy</v>
      </c>
      <c r="K41" t="str">
        <f>IF(ISERROR(SEARCH("m",t_program[[#This Row],[format]])),"",_xlfn.TEXTBEFORE(t_program[[#This Row],[no_first]]," ",,,,"?"))</f>
        <v/>
      </c>
      <c r="L41" t="str">
        <f>t_program[[#This Row],[no_middle]]</f>
        <v>Brown</v>
      </c>
      <c r="M41" s="4" t="str">
        <f>t_program[[#This Row],[lastname]]&amp;", "&amp;t_program[[#This Row],[firstname]]&amp;IF(t_program[[#This Row],[middle]]="",""," "&amp;t_program[[#This Row],[middle]])</f>
        <v>Brown, Randy</v>
      </c>
    </row>
    <row r="42" spans="2:13" x14ac:dyDescent="0.2">
      <c r="B42" t="s">
        <v>99</v>
      </c>
      <c r="C42" t="str">
        <f>TRIM(t_program[[#This Row],[scanned_name]])</f>
        <v>Philip Browning</v>
      </c>
      <c r="D42" t="str">
        <f>TRIM(_xlfn.TEXTAFTER(t_program[[#This Row],[trimmed]],",",,,,""))</f>
        <v/>
      </c>
      <c r="E42" t="str">
        <f>SUBSTITUTE(t_program[[#This Row],[trimmed]],", "&amp;t_program[[#This Row],[suffix]],"")</f>
        <v>Philip Browning</v>
      </c>
      <c r="F42" t="str">
        <f>SUBSTITUTE(t_program[[#This Row],[no_suffix]],t_program[[#This Row],[firstname]]&amp;" ","",1)</f>
        <v>Browning</v>
      </c>
      <c r="G42" t="str">
        <f>IF(t_program[[#This Row],[middle]]="",t_program[[#This Row],[no_first]],SUBSTITUTE(t_program[[#This Row],[no_first]],t_program[[#This Row],[middle]]&amp;" ",,1))</f>
        <v>Browning</v>
      </c>
      <c r="I42">
        <f>1+LEN(t_program[[#This Row],[no_suffix]])-LEN(SUBSTITUTE(t_program[[#This Row],[no_suffix]]," ",""))</f>
        <v>2</v>
      </c>
      <c r="J42" t="str">
        <f>_xlfn.TEXTBEFORE(t_program[[#This Row],[no_suffix]]," ",,,,"?")</f>
        <v>Philip</v>
      </c>
      <c r="K42" t="str">
        <f>IF(ISERROR(SEARCH("m",t_program[[#This Row],[format]])),"",_xlfn.TEXTBEFORE(t_program[[#This Row],[no_first]]," ",,,,"?"))</f>
        <v/>
      </c>
      <c r="L42" t="str">
        <f>t_program[[#This Row],[no_middle]]</f>
        <v>Browning</v>
      </c>
      <c r="M42" s="4" t="str">
        <f>t_program[[#This Row],[lastname]]&amp;", "&amp;t_program[[#This Row],[firstname]]&amp;IF(t_program[[#This Row],[middle]]="",""," "&amp;t_program[[#This Row],[middle]])</f>
        <v>Browning, Philip</v>
      </c>
    </row>
    <row r="43" spans="2:13" x14ac:dyDescent="0.2">
      <c r="B43" t="s">
        <v>100</v>
      </c>
      <c r="C43" t="str">
        <f>TRIM(t_program[[#This Row],[scanned_name]])</f>
        <v>Michael Buis</v>
      </c>
      <c r="D43" t="str">
        <f>TRIM(_xlfn.TEXTAFTER(t_program[[#This Row],[trimmed]],",",,,,""))</f>
        <v/>
      </c>
      <c r="E43" t="str">
        <f>SUBSTITUTE(t_program[[#This Row],[trimmed]],", "&amp;t_program[[#This Row],[suffix]],"")</f>
        <v>Michael Buis</v>
      </c>
      <c r="F43" t="str">
        <f>SUBSTITUTE(t_program[[#This Row],[no_suffix]],t_program[[#This Row],[firstname]]&amp;" ","",1)</f>
        <v>Buis</v>
      </c>
      <c r="G43" t="str">
        <f>IF(t_program[[#This Row],[middle]]="",t_program[[#This Row],[no_first]],SUBSTITUTE(t_program[[#This Row],[no_first]],t_program[[#This Row],[middle]]&amp;" ",,1))</f>
        <v>Buis</v>
      </c>
      <c r="I43">
        <f>1+LEN(t_program[[#This Row],[no_suffix]])-LEN(SUBSTITUTE(t_program[[#This Row],[no_suffix]]," ",""))</f>
        <v>2</v>
      </c>
      <c r="J43" t="str">
        <f>_xlfn.TEXTBEFORE(t_program[[#This Row],[no_suffix]]," ",,,,"?")</f>
        <v>Michael</v>
      </c>
      <c r="K43" t="str">
        <f>IF(ISERROR(SEARCH("m",t_program[[#This Row],[format]])),"",_xlfn.TEXTBEFORE(t_program[[#This Row],[no_first]]," ",,,,"?"))</f>
        <v/>
      </c>
      <c r="L43" t="str">
        <f>t_program[[#This Row],[no_middle]]</f>
        <v>Buis</v>
      </c>
      <c r="M43" s="4" t="str">
        <f>t_program[[#This Row],[lastname]]&amp;", "&amp;t_program[[#This Row],[firstname]]&amp;IF(t_program[[#This Row],[middle]]="",""," "&amp;t_program[[#This Row],[middle]])</f>
        <v>Buis, Michael</v>
      </c>
    </row>
    <row r="44" spans="2:13" x14ac:dyDescent="0.2">
      <c r="B44" t="s">
        <v>3</v>
      </c>
      <c r="C44" t="str">
        <f>TRIM(t_program[[#This Row],[scanned_name]])</f>
        <v>Marc Burel</v>
      </c>
      <c r="D44" t="str">
        <f>TRIM(_xlfn.TEXTAFTER(t_program[[#This Row],[trimmed]],",",,,,""))</f>
        <v/>
      </c>
      <c r="E44" t="str">
        <f>SUBSTITUTE(t_program[[#This Row],[trimmed]],", "&amp;t_program[[#This Row],[suffix]],"")</f>
        <v>Marc Burel</v>
      </c>
      <c r="F44" t="str">
        <f>SUBSTITUTE(t_program[[#This Row],[no_suffix]],t_program[[#This Row],[firstname]]&amp;" ","",1)</f>
        <v>Burel</v>
      </c>
      <c r="G44" t="str">
        <f>IF(t_program[[#This Row],[middle]]="",t_program[[#This Row],[no_first]],SUBSTITUTE(t_program[[#This Row],[no_first]],t_program[[#This Row],[middle]]&amp;" ",,1))</f>
        <v>Burel</v>
      </c>
      <c r="I44">
        <f>1+LEN(t_program[[#This Row],[no_suffix]])-LEN(SUBSTITUTE(t_program[[#This Row],[no_suffix]]," ",""))</f>
        <v>2</v>
      </c>
      <c r="J44" t="str">
        <f>_xlfn.TEXTBEFORE(t_program[[#This Row],[no_suffix]]," ",,,,"?")</f>
        <v>Marc</v>
      </c>
      <c r="K44" t="str">
        <f>IF(ISERROR(SEARCH("m",t_program[[#This Row],[format]])),"",_xlfn.TEXTBEFORE(t_program[[#This Row],[no_first]]," ",,,,"?"))</f>
        <v/>
      </c>
      <c r="L44" t="str">
        <f>t_program[[#This Row],[no_middle]]</f>
        <v>Burel</v>
      </c>
      <c r="M44" s="4" t="str">
        <f>t_program[[#This Row],[lastname]]&amp;", "&amp;t_program[[#This Row],[firstname]]&amp;IF(t_program[[#This Row],[middle]]="",""," "&amp;t_program[[#This Row],[middle]])</f>
        <v>Burel, Marc</v>
      </c>
    </row>
    <row r="45" spans="2:13" x14ac:dyDescent="0.2">
      <c r="B45" t="s">
        <v>193</v>
      </c>
      <c r="C45" t="str">
        <f>TRIM(t_program[[#This Row],[scanned_name]])</f>
        <v>Helen Buyla</v>
      </c>
      <c r="D45" t="str">
        <f>TRIM(_xlfn.TEXTAFTER(t_program[[#This Row],[trimmed]],",",,,,""))</f>
        <v/>
      </c>
      <c r="E45" t="str">
        <f>SUBSTITUTE(t_program[[#This Row],[trimmed]],", "&amp;t_program[[#This Row],[suffix]],"")</f>
        <v>Helen Buyla</v>
      </c>
      <c r="F45" t="str">
        <f>SUBSTITUTE(t_program[[#This Row],[no_suffix]],t_program[[#This Row],[firstname]]&amp;" ","",1)</f>
        <v>Buyla</v>
      </c>
      <c r="G45" t="str">
        <f>IF(t_program[[#This Row],[middle]]="",t_program[[#This Row],[no_first]],SUBSTITUTE(t_program[[#This Row],[no_first]],t_program[[#This Row],[middle]]&amp;" ",,1))</f>
        <v>Buyla</v>
      </c>
      <c r="I45">
        <f>1+LEN(t_program[[#This Row],[no_suffix]])-LEN(SUBSTITUTE(t_program[[#This Row],[no_suffix]]," ",""))</f>
        <v>2</v>
      </c>
      <c r="J45" t="str">
        <f>_xlfn.TEXTBEFORE(t_program[[#This Row],[no_suffix]]," ",,,,"?")</f>
        <v>Helen</v>
      </c>
      <c r="K45" t="str">
        <f>IF(ISERROR(SEARCH("m",t_program[[#This Row],[format]])),"",_xlfn.TEXTBEFORE(t_program[[#This Row],[no_first]]," ",,,,"?"))</f>
        <v/>
      </c>
      <c r="L45" t="str">
        <f>t_program[[#This Row],[no_middle]]</f>
        <v>Buyla</v>
      </c>
      <c r="M45" s="4" t="str">
        <f>t_program[[#This Row],[lastname]]&amp;", "&amp;t_program[[#This Row],[firstname]]&amp;IF(t_program[[#This Row],[middle]]="",""," "&amp;t_program[[#This Row],[middle]])</f>
        <v>Buyla, Helen</v>
      </c>
    </row>
    <row r="46" spans="2:13" x14ac:dyDescent="0.2">
      <c r="B46" t="s">
        <v>101</v>
      </c>
      <c r="C46" t="str">
        <f>TRIM(t_program[[#This Row],[scanned_name]])</f>
        <v>Kevin Caraccialo</v>
      </c>
      <c r="D46" t="str">
        <f>TRIM(_xlfn.TEXTAFTER(t_program[[#This Row],[trimmed]],",",,,,""))</f>
        <v/>
      </c>
      <c r="E46" t="str">
        <f>SUBSTITUTE(t_program[[#This Row],[trimmed]],", "&amp;t_program[[#This Row],[suffix]],"")</f>
        <v>Kevin Caraccialo</v>
      </c>
      <c r="F46" t="str">
        <f>SUBSTITUTE(t_program[[#This Row],[no_suffix]],t_program[[#This Row],[firstname]]&amp;" ","",1)</f>
        <v>Caraccialo</v>
      </c>
      <c r="G46" t="str">
        <f>IF(t_program[[#This Row],[middle]]="",t_program[[#This Row],[no_first]],SUBSTITUTE(t_program[[#This Row],[no_first]],t_program[[#This Row],[middle]]&amp;" ",,1))</f>
        <v>Caraccialo</v>
      </c>
      <c r="I46">
        <f>1+LEN(t_program[[#This Row],[no_suffix]])-LEN(SUBSTITUTE(t_program[[#This Row],[no_suffix]]," ",""))</f>
        <v>2</v>
      </c>
      <c r="J46" t="str">
        <f>_xlfn.TEXTBEFORE(t_program[[#This Row],[no_suffix]]," ",,,,"?")</f>
        <v>Kevin</v>
      </c>
      <c r="K46" t="str">
        <f>IF(ISERROR(SEARCH("m",t_program[[#This Row],[format]])),"",_xlfn.TEXTBEFORE(t_program[[#This Row],[no_first]]," ",,,,"?"))</f>
        <v/>
      </c>
      <c r="L46" t="str">
        <f>t_program[[#This Row],[no_middle]]</f>
        <v>Caraccialo</v>
      </c>
      <c r="M46" s="4" t="str">
        <f>t_program[[#This Row],[lastname]]&amp;", "&amp;t_program[[#This Row],[firstname]]&amp;IF(t_program[[#This Row],[middle]]="",""," "&amp;t_program[[#This Row],[middle]])</f>
        <v>Caraccialo, Kevin</v>
      </c>
    </row>
    <row r="47" spans="2:13" x14ac:dyDescent="0.2">
      <c r="B47" t="s">
        <v>102</v>
      </c>
      <c r="C47" t="str">
        <f>TRIM(t_program[[#This Row],[scanned_name]])</f>
        <v>Patrick Carbery</v>
      </c>
      <c r="D47" t="str">
        <f>TRIM(_xlfn.TEXTAFTER(t_program[[#This Row],[trimmed]],",",,,,""))</f>
        <v/>
      </c>
      <c r="E47" t="str">
        <f>SUBSTITUTE(t_program[[#This Row],[trimmed]],", "&amp;t_program[[#This Row],[suffix]],"")</f>
        <v>Patrick Carbery</v>
      </c>
      <c r="F47" t="str">
        <f>SUBSTITUTE(t_program[[#This Row],[no_suffix]],t_program[[#This Row],[firstname]]&amp;" ","",1)</f>
        <v>Carbery</v>
      </c>
      <c r="G47" t="str">
        <f>IF(t_program[[#This Row],[middle]]="",t_program[[#This Row],[no_first]],SUBSTITUTE(t_program[[#This Row],[no_first]],t_program[[#This Row],[middle]]&amp;" ",,1))</f>
        <v>Carbery</v>
      </c>
      <c r="I47">
        <f>1+LEN(t_program[[#This Row],[no_suffix]])-LEN(SUBSTITUTE(t_program[[#This Row],[no_suffix]]," ",""))</f>
        <v>2</v>
      </c>
      <c r="J47" t="str">
        <f>_xlfn.TEXTBEFORE(t_program[[#This Row],[no_suffix]]," ",,,,"?")</f>
        <v>Patrick</v>
      </c>
      <c r="K47" t="str">
        <f>IF(ISERROR(SEARCH("m",t_program[[#This Row],[format]])),"",_xlfn.TEXTBEFORE(t_program[[#This Row],[no_first]]," ",,,,"?"))</f>
        <v/>
      </c>
      <c r="L47" t="str">
        <f>t_program[[#This Row],[no_middle]]</f>
        <v>Carbery</v>
      </c>
      <c r="M47" s="4" t="str">
        <f>t_program[[#This Row],[lastname]]&amp;", "&amp;t_program[[#This Row],[firstname]]&amp;IF(t_program[[#This Row],[middle]]="",""," "&amp;t_program[[#This Row],[middle]])</f>
        <v>Carbery, Patrick</v>
      </c>
    </row>
    <row r="48" spans="2:13" x14ac:dyDescent="0.2">
      <c r="B48" t="s">
        <v>103</v>
      </c>
      <c r="C48" t="str">
        <f>TRIM(t_program[[#This Row],[scanned_name]])</f>
        <v>James Carney</v>
      </c>
      <c r="D48" t="str">
        <f>TRIM(_xlfn.TEXTAFTER(t_program[[#This Row],[trimmed]],",",,,,""))</f>
        <v/>
      </c>
      <c r="E48" t="str">
        <f>SUBSTITUTE(t_program[[#This Row],[trimmed]],", "&amp;t_program[[#This Row],[suffix]],"")</f>
        <v>James Carney</v>
      </c>
      <c r="F48" t="str">
        <f>SUBSTITUTE(t_program[[#This Row],[no_suffix]],t_program[[#This Row],[firstname]]&amp;" ","",1)</f>
        <v>Carney</v>
      </c>
      <c r="G48" t="str">
        <f>IF(t_program[[#This Row],[middle]]="",t_program[[#This Row],[no_first]],SUBSTITUTE(t_program[[#This Row],[no_first]],t_program[[#This Row],[middle]]&amp;" ",,1))</f>
        <v>Carney</v>
      </c>
      <c r="I48">
        <f>1+LEN(t_program[[#This Row],[no_suffix]])-LEN(SUBSTITUTE(t_program[[#This Row],[no_suffix]]," ",""))</f>
        <v>2</v>
      </c>
      <c r="J48" t="str">
        <f>_xlfn.TEXTBEFORE(t_program[[#This Row],[no_suffix]]," ",,,,"?")</f>
        <v>James</v>
      </c>
      <c r="K48" t="str">
        <f>IF(ISERROR(SEARCH("m",t_program[[#This Row],[format]])),"",_xlfn.TEXTBEFORE(t_program[[#This Row],[no_first]]," ",,,,"?"))</f>
        <v/>
      </c>
      <c r="L48" t="str">
        <f>t_program[[#This Row],[no_middle]]</f>
        <v>Carney</v>
      </c>
      <c r="M48" s="4" t="str">
        <f>t_program[[#This Row],[lastname]]&amp;", "&amp;t_program[[#This Row],[firstname]]&amp;IF(t_program[[#This Row],[middle]]="",""," "&amp;t_program[[#This Row],[middle]])</f>
        <v>Carney, James</v>
      </c>
    </row>
    <row r="49" spans="2:13" x14ac:dyDescent="0.2">
      <c r="B49" t="s">
        <v>194</v>
      </c>
      <c r="C49" t="str">
        <f>TRIM(t_program[[#This Row],[scanned_name]])</f>
        <v>Christine Chandler</v>
      </c>
      <c r="D49" t="str">
        <f>TRIM(_xlfn.TEXTAFTER(t_program[[#This Row],[trimmed]],",",,,,""))</f>
        <v/>
      </c>
      <c r="E49" t="str">
        <f>SUBSTITUTE(t_program[[#This Row],[trimmed]],", "&amp;t_program[[#This Row],[suffix]],"")</f>
        <v>Christine Chandler</v>
      </c>
      <c r="F49" t="str">
        <f>SUBSTITUTE(t_program[[#This Row],[no_suffix]],t_program[[#This Row],[firstname]]&amp;" ","",1)</f>
        <v>Chandler</v>
      </c>
      <c r="G49" t="str">
        <f>IF(t_program[[#This Row],[middle]]="",t_program[[#This Row],[no_first]],SUBSTITUTE(t_program[[#This Row],[no_first]],t_program[[#This Row],[middle]]&amp;" ",,1))</f>
        <v>Chandler</v>
      </c>
      <c r="I49">
        <f>1+LEN(t_program[[#This Row],[no_suffix]])-LEN(SUBSTITUTE(t_program[[#This Row],[no_suffix]]," ",""))</f>
        <v>2</v>
      </c>
      <c r="J49" t="str">
        <f>_xlfn.TEXTBEFORE(t_program[[#This Row],[no_suffix]]," ",,,,"?")</f>
        <v>Christine</v>
      </c>
      <c r="K49" t="str">
        <f>IF(ISERROR(SEARCH("m",t_program[[#This Row],[format]])),"",_xlfn.TEXTBEFORE(t_program[[#This Row],[no_first]]," ",,,,"?"))</f>
        <v/>
      </c>
      <c r="L49" t="str">
        <f>t_program[[#This Row],[no_middle]]</f>
        <v>Chandler</v>
      </c>
      <c r="M49" s="4" t="str">
        <f>t_program[[#This Row],[lastname]]&amp;", "&amp;t_program[[#This Row],[firstname]]&amp;IF(t_program[[#This Row],[middle]]="",""," "&amp;t_program[[#This Row],[middle]])</f>
        <v>Chandler, Christine</v>
      </c>
    </row>
    <row r="50" spans="2:13" x14ac:dyDescent="0.2">
      <c r="B50" t="s">
        <v>195</v>
      </c>
      <c r="C50" t="str">
        <f>TRIM(t_program[[#This Row],[scanned_name]])</f>
        <v>Gail Christensen</v>
      </c>
      <c r="D50" t="str">
        <f>TRIM(_xlfn.TEXTAFTER(t_program[[#This Row],[trimmed]],",",,,,""))</f>
        <v/>
      </c>
      <c r="E50" t="str">
        <f>SUBSTITUTE(t_program[[#This Row],[trimmed]],", "&amp;t_program[[#This Row],[suffix]],"")</f>
        <v>Gail Christensen</v>
      </c>
      <c r="F50" t="str">
        <f>SUBSTITUTE(t_program[[#This Row],[no_suffix]],t_program[[#This Row],[firstname]]&amp;" ","",1)</f>
        <v>Christensen</v>
      </c>
      <c r="G50" t="str">
        <f>IF(t_program[[#This Row],[middle]]="",t_program[[#This Row],[no_first]],SUBSTITUTE(t_program[[#This Row],[no_first]],t_program[[#This Row],[middle]]&amp;" ",,1))</f>
        <v>Christensen</v>
      </c>
      <c r="I50">
        <f>1+LEN(t_program[[#This Row],[no_suffix]])-LEN(SUBSTITUTE(t_program[[#This Row],[no_suffix]]," ",""))</f>
        <v>2</v>
      </c>
      <c r="J50" t="str">
        <f>_xlfn.TEXTBEFORE(t_program[[#This Row],[no_suffix]]," ",,,,"?")</f>
        <v>Gail</v>
      </c>
      <c r="K50" t="str">
        <f>IF(ISERROR(SEARCH("m",t_program[[#This Row],[format]])),"",_xlfn.TEXTBEFORE(t_program[[#This Row],[no_first]]," ",,,,"?"))</f>
        <v/>
      </c>
      <c r="L50" t="str">
        <f>t_program[[#This Row],[no_middle]]</f>
        <v>Christensen</v>
      </c>
      <c r="M50" s="4" t="str">
        <f>t_program[[#This Row],[lastname]]&amp;", "&amp;t_program[[#This Row],[firstname]]&amp;IF(t_program[[#This Row],[middle]]="",""," "&amp;t_program[[#This Row],[middle]])</f>
        <v>Christensen, Gail</v>
      </c>
    </row>
    <row r="51" spans="2:13" x14ac:dyDescent="0.2">
      <c r="B51" t="s">
        <v>196</v>
      </c>
      <c r="C51" t="str">
        <f>TRIM(t_program[[#This Row],[scanned_name]])</f>
        <v>June Christie</v>
      </c>
      <c r="D51" t="str">
        <f>TRIM(_xlfn.TEXTAFTER(t_program[[#This Row],[trimmed]],",",,,,""))</f>
        <v/>
      </c>
      <c r="E51" t="str">
        <f>SUBSTITUTE(t_program[[#This Row],[trimmed]],", "&amp;t_program[[#This Row],[suffix]],"")</f>
        <v>June Christie</v>
      </c>
      <c r="F51" t="str">
        <f>SUBSTITUTE(t_program[[#This Row],[no_suffix]],t_program[[#This Row],[firstname]]&amp;" ","",1)</f>
        <v>Christie</v>
      </c>
      <c r="G51" t="str">
        <f>IF(t_program[[#This Row],[middle]]="",t_program[[#This Row],[no_first]],SUBSTITUTE(t_program[[#This Row],[no_first]],t_program[[#This Row],[middle]]&amp;" ",,1))</f>
        <v>Christie</v>
      </c>
      <c r="I51">
        <f>1+LEN(t_program[[#This Row],[no_suffix]])-LEN(SUBSTITUTE(t_program[[#This Row],[no_suffix]]," ",""))</f>
        <v>2</v>
      </c>
      <c r="J51" t="str">
        <f>_xlfn.TEXTBEFORE(t_program[[#This Row],[no_suffix]]," ",,,,"?")</f>
        <v>June</v>
      </c>
      <c r="K51" t="str">
        <f>IF(ISERROR(SEARCH("m",t_program[[#This Row],[format]])),"",_xlfn.TEXTBEFORE(t_program[[#This Row],[no_first]]," ",,,,"?"))</f>
        <v/>
      </c>
      <c r="L51" t="str">
        <f>t_program[[#This Row],[no_middle]]</f>
        <v>Christie</v>
      </c>
      <c r="M51" s="4" t="str">
        <f>t_program[[#This Row],[lastname]]&amp;", "&amp;t_program[[#This Row],[firstname]]&amp;IF(t_program[[#This Row],[middle]]="",""," "&amp;t_program[[#This Row],[middle]])</f>
        <v>Christie, June</v>
      </c>
    </row>
    <row r="52" spans="2:13" x14ac:dyDescent="0.2">
      <c r="B52" t="s">
        <v>104</v>
      </c>
      <c r="C52" t="str">
        <f>TRIM(t_program[[#This Row],[scanned_name]])</f>
        <v>Nicholas Ciccone</v>
      </c>
      <c r="D52" t="str">
        <f>TRIM(_xlfn.TEXTAFTER(t_program[[#This Row],[trimmed]],",",,,,""))</f>
        <v/>
      </c>
      <c r="E52" t="str">
        <f>SUBSTITUTE(t_program[[#This Row],[trimmed]],", "&amp;t_program[[#This Row],[suffix]],"")</f>
        <v>Nicholas Ciccone</v>
      </c>
      <c r="F52" t="str">
        <f>SUBSTITUTE(t_program[[#This Row],[no_suffix]],t_program[[#This Row],[firstname]]&amp;" ","",1)</f>
        <v>Ciccone</v>
      </c>
      <c r="G52" t="str">
        <f>IF(t_program[[#This Row],[middle]]="",t_program[[#This Row],[no_first]],SUBSTITUTE(t_program[[#This Row],[no_first]],t_program[[#This Row],[middle]]&amp;" ",,1))</f>
        <v>Ciccone</v>
      </c>
      <c r="I52">
        <f>1+LEN(t_program[[#This Row],[no_suffix]])-LEN(SUBSTITUTE(t_program[[#This Row],[no_suffix]]," ",""))</f>
        <v>2</v>
      </c>
      <c r="J52" t="str">
        <f>_xlfn.TEXTBEFORE(t_program[[#This Row],[no_suffix]]," ",,,,"?")</f>
        <v>Nicholas</v>
      </c>
      <c r="K52" t="str">
        <f>IF(ISERROR(SEARCH("m",t_program[[#This Row],[format]])),"",_xlfn.TEXTBEFORE(t_program[[#This Row],[no_first]]," ",,,,"?"))</f>
        <v/>
      </c>
      <c r="L52" t="str">
        <f>t_program[[#This Row],[no_middle]]</f>
        <v>Ciccone</v>
      </c>
      <c r="M52" s="4" t="str">
        <f>t_program[[#This Row],[lastname]]&amp;", "&amp;t_program[[#This Row],[firstname]]&amp;IF(t_program[[#This Row],[middle]]="",""," "&amp;t_program[[#This Row],[middle]])</f>
        <v>Ciccone, Nicholas</v>
      </c>
    </row>
    <row r="53" spans="2:13" x14ac:dyDescent="0.2">
      <c r="B53" t="s">
        <v>105</v>
      </c>
      <c r="C53" t="str">
        <f>TRIM(t_program[[#This Row],[scanned_name]])</f>
        <v>Michael Cinnella</v>
      </c>
      <c r="D53" t="str">
        <f>TRIM(_xlfn.TEXTAFTER(t_program[[#This Row],[trimmed]],",",,,,""))</f>
        <v/>
      </c>
      <c r="E53" t="str">
        <f>SUBSTITUTE(t_program[[#This Row],[trimmed]],", "&amp;t_program[[#This Row],[suffix]],"")</f>
        <v>Michael Cinnella</v>
      </c>
      <c r="F53" t="str">
        <f>SUBSTITUTE(t_program[[#This Row],[no_suffix]],t_program[[#This Row],[firstname]]&amp;" ","",1)</f>
        <v>Cinnella</v>
      </c>
      <c r="G53" t="str">
        <f>IF(t_program[[#This Row],[middle]]="",t_program[[#This Row],[no_first]],SUBSTITUTE(t_program[[#This Row],[no_first]],t_program[[#This Row],[middle]]&amp;" ",,1))</f>
        <v>Cinnella</v>
      </c>
      <c r="I53">
        <f>1+LEN(t_program[[#This Row],[no_suffix]])-LEN(SUBSTITUTE(t_program[[#This Row],[no_suffix]]," ",""))</f>
        <v>2</v>
      </c>
      <c r="J53" t="str">
        <f>_xlfn.TEXTBEFORE(t_program[[#This Row],[no_suffix]]," ",,,,"?")</f>
        <v>Michael</v>
      </c>
      <c r="K53" t="str">
        <f>IF(ISERROR(SEARCH("m",t_program[[#This Row],[format]])),"",_xlfn.TEXTBEFORE(t_program[[#This Row],[no_first]]," ",,,,"?"))</f>
        <v/>
      </c>
      <c r="L53" t="str">
        <f>t_program[[#This Row],[no_middle]]</f>
        <v>Cinnella</v>
      </c>
      <c r="M53" s="4" t="str">
        <f>t_program[[#This Row],[lastname]]&amp;", "&amp;t_program[[#This Row],[firstname]]&amp;IF(t_program[[#This Row],[middle]]="",""," "&amp;t_program[[#This Row],[middle]])</f>
        <v>Cinnella, Michael</v>
      </c>
    </row>
    <row r="54" spans="2:13" x14ac:dyDescent="0.2">
      <c r="B54" t="s">
        <v>106</v>
      </c>
      <c r="C54" t="str">
        <f>TRIM(t_program[[#This Row],[scanned_name]])</f>
        <v>Donald Cole</v>
      </c>
      <c r="D54" t="str">
        <f>TRIM(_xlfn.TEXTAFTER(t_program[[#This Row],[trimmed]],",",,,,""))</f>
        <v/>
      </c>
      <c r="E54" t="str">
        <f>SUBSTITUTE(t_program[[#This Row],[trimmed]],", "&amp;t_program[[#This Row],[suffix]],"")</f>
        <v>Donald Cole</v>
      </c>
      <c r="F54" t="str">
        <f>SUBSTITUTE(t_program[[#This Row],[no_suffix]],t_program[[#This Row],[firstname]]&amp;" ","",1)</f>
        <v>Cole</v>
      </c>
      <c r="G54" t="str">
        <f>IF(t_program[[#This Row],[middle]]="",t_program[[#This Row],[no_first]],SUBSTITUTE(t_program[[#This Row],[no_first]],t_program[[#This Row],[middle]]&amp;" ",,1))</f>
        <v>Cole</v>
      </c>
      <c r="I54">
        <f>1+LEN(t_program[[#This Row],[no_suffix]])-LEN(SUBSTITUTE(t_program[[#This Row],[no_suffix]]," ",""))</f>
        <v>2</v>
      </c>
      <c r="J54" t="str">
        <f>_xlfn.TEXTBEFORE(t_program[[#This Row],[no_suffix]]," ",,,,"?")</f>
        <v>Donald</v>
      </c>
      <c r="K54" t="str">
        <f>IF(ISERROR(SEARCH("m",t_program[[#This Row],[format]])),"",_xlfn.TEXTBEFORE(t_program[[#This Row],[no_first]]," ",,,,"?"))</f>
        <v/>
      </c>
      <c r="L54" t="str">
        <f>t_program[[#This Row],[no_middle]]</f>
        <v>Cole</v>
      </c>
      <c r="M54" s="4" t="str">
        <f>t_program[[#This Row],[lastname]]&amp;", "&amp;t_program[[#This Row],[firstname]]&amp;IF(t_program[[#This Row],[middle]]="",""," "&amp;t_program[[#This Row],[middle]])</f>
        <v>Cole, Donald</v>
      </c>
    </row>
    <row r="55" spans="2:13" x14ac:dyDescent="0.2">
      <c r="B55" t="s">
        <v>4</v>
      </c>
      <c r="C55" t="str">
        <f>TRIM(t_program[[#This Row],[scanned_name]])</f>
        <v>Robert Cook</v>
      </c>
      <c r="D55" t="str">
        <f>TRIM(_xlfn.TEXTAFTER(t_program[[#This Row],[trimmed]],",",,,,""))</f>
        <v/>
      </c>
      <c r="E55" t="str">
        <f>SUBSTITUTE(t_program[[#This Row],[trimmed]],", "&amp;t_program[[#This Row],[suffix]],"")</f>
        <v>Robert Cook</v>
      </c>
      <c r="F55" t="str">
        <f>SUBSTITUTE(t_program[[#This Row],[no_suffix]],t_program[[#This Row],[firstname]]&amp;" ","",1)</f>
        <v>Cook</v>
      </c>
      <c r="G55" t="str">
        <f>IF(t_program[[#This Row],[middle]]="",t_program[[#This Row],[no_first]],SUBSTITUTE(t_program[[#This Row],[no_first]],t_program[[#This Row],[middle]]&amp;" ",,1))</f>
        <v>Cook</v>
      </c>
      <c r="I55">
        <f>1+LEN(t_program[[#This Row],[no_suffix]])-LEN(SUBSTITUTE(t_program[[#This Row],[no_suffix]]," ",""))</f>
        <v>2</v>
      </c>
      <c r="J55" t="str">
        <f>_xlfn.TEXTBEFORE(t_program[[#This Row],[no_suffix]]," ",,,,"?")</f>
        <v>Robert</v>
      </c>
      <c r="K55" t="str">
        <f>IF(ISERROR(SEARCH("m",t_program[[#This Row],[format]])),"",_xlfn.TEXTBEFORE(t_program[[#This Row],[no_first]]," ",,,,"?"))</f>
        <v/>
      </c>
      <c r="L55" t="str">
        <f>t_program[[#This Row],[no_middle]]</f>
        <v>Cook</v>
      </c>
      <c r="M55" s="4" t="str">
        <f>t_program[[#This Row],[lastname]]&amp;", "&amp;t_program[[#This Row],[firstname]]&amp;IF(t_program[[#This Row],[middle]]="",""," "&amp;t_program[[#This Row],[middle]])</f>
        <v>Cook, Robert</v>
      </c>
    </row>
    <row r="56" spans="2:13" x14ac:dyDescent="0.2">
      <c r="B56" t="s">
        <v>14</v>
      </c>
      <c r="C56" t="str">
        <f>TRIM(t_program[[#This Row],[scanned_name]])</f>
        <v>Gerard Corrado</v>
      </c>
      <c r="D56" t="str">
        <f>TRIM(_xlfn.TEXTAFTER(t_program[[#This Row],[trimmed]],",",,,,""))</f>
        <v/>
      </c>
      <c r="E56" t="str">
        <f>SUBSTITUTE(t_program[[#This Row],[trimmed]],", "&amp;t_program[[#This Row],[suffix]],"")</f>
        <v>Gerard Corrado</v>
      </c>
      <c r="F56" t="str">
        <f>SUBSTITUTE(t_program[[#This Row],[no_suffix]],t_program[[#This Row],[firstname]]&amp;" ","",1)</f>
        <v>Corrado</v>
      </c>
      <c r="G56" t="str">
        <f>IF(t_program[[#This Row],[middle]]="",t_program[[#This Row],[no_first]],SUBSTITUTE(t_program[[#This Row],[no_first]],t_program[[#This Row],[middle]]&amp;" ",,1))</f>
        <v>Corrado</v>
      </c>
      <c r="I56">
        <f>1+LEN(t_program[[#This Row],[no_suffix]])-LEN(SUBSTITUTE(t_program[[#This Row],[no_suffix]]," ",""))</f>
        <v>2</v>
      </c>
      <c r="J56" t="str">
        <f>_xlfn.TEXTBEFORE(t_program[[#This Row],[no_suffix]]," ",,,,"?")</f>
        <v>Gerard</v>
      </c>
      <c r="K56" t="str">
        <f>IF(ISERROR(SEARCH("m",t_program[[#This Row],[format]])),"",_xlfn.TEXTBEFORE(t_program[[#This Row],[no_first]]," ",,,,"?"))</f>
        <v/>
      </c>
      <c r="L56" t="str">
        <f>t_program[[#This Row],[no_middle]]</f>
        <v>Corrado</v>
      </c>
      <c r="M56" s="4" t="str">
        <f>t_program[[#This Row],[lastname]]&amp;", "&amp;t_program[[#This Row],[firstname]]&amp;IF(t_program[[#This Row],[middle]]="",""," "&amp;t_program[[#This Row],[middle]])</f>
        <v>Corrado, Gerard</v>
      </c>
    </row>
    <row r="57" spans="2:13" x14ac:dyDescent="0.2">
      <c r="B57" t="s">
        <v>16</v>
      </c>
      <c r="C57" t="str">
        <f>TRIM(t_program[[#This Row],[scanned_name]])</f>
        <v>Andrew Cyerkawski</v>
      </c>
      <c r="D57" t="str">
        <f>TRIM(_xlfn.TEXTAFTER(t_program[[#This Row],[trimmed]],",",,,,""))</f>
        <v/>
      </c>
      <c r="E57" t="str">
        <f>SUBSTITUTE(t_program[[#This Row],[trimmed]],", "&amp;t_program[[#This Row],[suffix]],"")</f>
        <v>Andrew Cyerkawski</v>
      </c>
      <c r="F57" t="str">
        <f>SUBSTITUTE(t_program[[#This Row],[no_suffix]],t_program[[#This Row],[firstname]]&amp;" ","",1)</f>
        <v>Cyerkawski</v>
      </c>
      <c r="G57" t="str">
        <f>IF(t_program[[#This Row],[middle]]="",t_program[[#This Row],[no_first]],SUBSTITUTE(t_program[[#This Row],[no_first]],t_program[[#This Row],[middle]]&amp;" ",,1))</f>
        <v>Cyerkawski</v>
      </c>
      <c r="I57">
        <f>1+LEN(t_program[[#This Row],[no_suffix]])-LEN(SUBSTITUTE(t_program[[#This Row],[no_suffix]]," ",""))</f>
        <v>2</v>
      </c>
      <c r="J57" t="str">
        <f>_xlfn.TEXTBEFORE(t_program[[#This Row],[no_suffix]]," ",,,,"?")</f>
        <v>Andrew</v>
      </c>
      <c r="K57" t="str">
        <f>IF(ISERROR(SEARCH("m",t_program[[#This Row],[format]])),"",_xlfn.TEXTBEFORE(t_program[[#This Row],[no_first]]," ",,,,"?"))</f>
        <v/>
      </c>
      <c r="L57" t="str">
        <f>t_program[[#This Row],[no_middle]]</f>
        <v>Cyerkawski</v>
      </c>
      <c r="M57" s="4" t="str">
        <f>t_program[[#This Row],[lastname]]&amp;", "&amp;t_program[[#This Row],[firstname]]&amp;IF(t_program[[#This Row],[middle]]="",""," "&amp;t_program[[#This Row],[middle]])</f>
        <v>Cyerkawski, Andrew</v>
      </c>
    </row>
    <row r="58" spans="2:13" x14ac:dyDescent="0.2">
      <c r="B58" t="s">
        <v>18</v>
      </c>
      <c r="C58" t="str">
        <f>TRIM(t_program[[#This Row],[scanned_name]])</f>
        <v>Nathaniel Dahl</v>
      </c>
      <c r="D58" t="str">
        <f>TRIM(_xlfn.TEXTAFTER(t_program[[#This Row],[trimmed]],",",,,,""))</f>
        <v/>
      </c>
      <c r="E58" t="str">
        <f>SUBSTITUTE(t_program[[#This Row],[trimmed]],", "&amp;t_program[[#This Row],[suffix]],"")</f>
        <v>Nathaniel Dahl</v>
      </c>
      <c r="F58" t="str">
        <f>SUBSTITUTE(t_program[[#This Row],[no_suffix]],t_program[[#This Row],[firstname]]&amp;" ","",1)</f>
        <v>Dahl</v>
      </c>
      <c r="G58" t="str">
        <f>IF(t_program[[#This Row],[middle]]="",t_program[[#This Row],[no_first]],SUBSTITUTE(t_program[[#This Row],[no_first]],t_program[[#This Row],[middle]]&amp;" ",,1))</f>
        <v>Dahl</v>
      </c>
      <c r="I58">
        <f>1+LEN(t_program[[#This Row],[no_suffix]])-LEN(SUBSTITUTE(t_program[[#This Row],[no_suffix]]," ",""))</f>
        <v>2</v>
      </c>
      <c r="J58" t="str">
        <f>_xlfn.TEXTBEFORE(t_program[[#This Row],[no_suffix]]," ",,,,"?")</f>
        <v>Nathaniel</v>
      </c>
      <c r="K58" t="str">
        <f>IF(ISERROR(SEARCH("m",t_program[[#This Row],[format]])),"",_xlfn.TEXTBEFORE(t_program[[#This Row],[no_first]]," ",,,,"?"))</f>
        <v/>
      </c>
      <c r="L58" t="str">
        <f>t_program[[#This Row],[no_middle]]</f>
        <v>Dahl</v>
      </c>
      <c r="M58" s="4" t="str">
        <f>t_program[[#This Row],[lastname]]&amp;", "&amp;t_program[[#This Row],[firstname]]&amp;IF(t_program[[#This Row],[middle]]="",""," "&amp;t_program[[#This Row],[middle]])</f>
        <v>Dahl, Nathaniel</v>
      </c>
    </row>
    <row r="59" spans="2:13" x14ac:dyDescent="0.2">
      <c r="B59" t="s">
        <v>197</v>
      </c>
      <c r="C59" t="str">
        <f>TRIM(t_program[[#This Row],[scanned_name]])</f>
        <v>Stephanie Dale</v>
      </c>
      <c r="D59" t="str">
        <f>TRIM(_xlfn.TEXTAFTER(t_program[[#This Row],[trimmed]],",",,,,""))</f>
        <v/>
      </c>
      <c r="E59" t="str">
        <f>SUBSTITUTE(t_program[[#This Row],[trimmed]],", "&amp;t_program[[#This Row],[suffix]],"")</f>
        <v>Stephanie Dale</v>
      </c>
      <c r="F59" t="str">
        <f>SUBSTITUTE(t_program[[#This Row],[no_suffix]],t_program[[#This Row],[firstname]]&amp;" ","",1)</f>
        <v>Dale</v>
      </c>
      <c r="G59" t="str">
        <f>IF(t_program[[#This Row],[middle]]="",t_program[[#This Row],[no_first]],SUBSTITUTE(t_program[[#This Row],[no_first]],t_program[[#This Row],[middle]]&amp;" ",,1))</f>
        <v>Dale</v>
      </c>
      <c r="I59">
        <f>1+LEN(t_program[[#This Row],[no_suffix]])-LEN(SUBSTITUTE(t_program[[#This Row],[no_suffix]]," ",""))</f>
        <v>2</v>
      </c>
      <c r="J59" t="str">
        <f>_xlfn.TEXTBEFORE(t_program[[#This Row],[no_suffix]]," ",,,,"?")</f>
        <v>Stephanie</v>
      </c>
      <c r="K59" t="str">
        <f>IF(ISERROR(SEARCH("m",t_program[[#This Row],[format]])),"",_xlfn.TEXTBEFORE(t_program[[#This Row],[no_first]]," ",,,,"?"))</f>
        <v/>
      </c>
      <c r="L59" t="str">
        <f>t_program[[#This Row],[no_middle]]</f>
        <v>Dale</v>
      </c>
      <c r="M59" s="4" t="str">
        <f>t_program[[#This Row],[lastname]]&amp;", "&amp;t_program[[#This Row],[firstname]]&amp;IF(t_program[[#This Row],[middle]]="",""," "&amp;t_program[[#This Row],[middle]])</f>
        <v>Dale, Stephanie</v>
      </c>
    </row>
    <row r="60" spans="2:13" x14ac:dyDescent="0.2">
      <c r="B60" t="s">
        <v>122</v>
      </c>
      <c r="C60" t="str">
        <f>TRIM(t_program[[#This Row],[scanned_name]])</f>
        <v>Jordon DeBuer</v>
      </c>
      <c r="D60" t="str">
        <f>TRIM(_xlfn.TEXTAFTER(t_program[[#This Row],[trimmed]],",",,,,""))</f>
        <v/>
      </c>
      <c r="E60" t="str">
        <f>SUBSTITUTE(t_program[[#This Row],[trimmed]],", "&amp;t_program[[#This Row],[suffix]],"")</f>
        <v>Jordon DeBuer</v>
      </c>
      <c r="F60" t="str">
        <f>SUBSTITUTE(t_program[[#This Row],[no_suffix]],t_program[[#This Row],[firstname]]&amp;" ","",1)</f>
        <v>DeBuer</v>
      </c>
      <c r="G60" t="str">
        <f>IF(t_program[[#This Row],[middle]]="",t_program[[#This Row],[no_first]],SUBSTITUTE(t_program[[#This Row],[no_first]],t_program[[#This Row],[middle]]&amp;" ",,1))</f>
        <v>DeBuer</v>
      </c>
      <c r="I60">
        <f>1+LEN(t_program[[#This Row],[no_suffix]])-LEN(SUBSTITUTE(t_program[[#This Row],[no_suffix]]," ",""))</f>
        <v>2</v>
      </c>
      <c r="J60" t="str">
        <f>_xlfn.TEXTBEFORE(t_program[[#This Row],[no_suffix]]," ",,,,"?")</f>
        <v>Jordon</v>
      </c>
      <c r="K60" t="str">
        <f>IF(ISERROR(SEARCH("m",t_program[[#This Row],[format]])),"",_xlfn.TEXTBEFORE(t_program[[#This Row],[no_first]]," ",,,,"?"))</f>
        <v/>
      </c>
      <c r="L60" t="str">
        <f>t_program[[#This Row],[no_middle]]</f>
        <v>DeBuer</v>
      </c>
      <c r="M60" s="4" t="str">
        <f>t_program[[#This Row],[lastname]]&amp;", "&amp;t_program[[#This Row],[firstname]]&amp;IF(t_program[[#This Row],[middle]]="",""," "&amp;t_program[[#This Row],[middle]])</f>
        <v>DeBuer, Jordon</v>
      </c>
    </row>
    <row r="61" spans="2:13" x14ac:dyDescent="0.2">
      <c r="B61" t="s">
        <v>74</v>
      </c>
      <c r="C61" t="str">
        <f>TRIM(t_program[[#This Row],[scanned_name]])</f>
        <v>Alba del Carmen Yunes Perez</v>
      </c>
      <c r="D61" t="str">
        <f>TRIM(_xlfn.TEXTAFTER(t_program[[#This Row],[trimmed]],",",,,,""))</f>
        <v/>
      </c>
      <c r="E61" t="str">
        <f>SUBSTITUTE(t_program[[#This Row],[trimmed]],", "&amp;t_program[[#This Row],[suffix]],"")</f>
        <v>Alba del Carmen Yunes Perez</v>
      </c>
      <c r="F61" t="str">
        <f>SUBSTITUTE(t_program[[#This Row],[no_suffix]],t_program[[#This Row],[firstname]]&amp;" ","",1)</f>
        <v>del Carmen Yunes Perez</v>
      </c>
      <c r="G61" t="str">
        <f>IF(t_program[[#This Row],[middle]]="",t_program[[#This Row],[no_first]],SUBSTITUTE(t_program[[#This Row],[no_first]],t_program[[#This Row],[middle]]&amp;" ",,1))</f>
        <v>del Carmen Yunes Perez</v>
      </c>
      <c r="I61">
        <f>1+LEN(t_program[[#This Row],[no_suffix]])-LEN(SUBSTITUTE(t_program[[#This Row],[no_suffix]]," ",""))</f>
        <v>5</v>
      </c>
      <c r="J61" t="str">
        <f>_xlfn.TEXTBEFORE(t_program[[#This Row],[no_suffix]]," ",,,,"?")</f>
        <v>Alba</v>
      </c>
      <c r="K61" t="str">
        <f>IF(ISERROR(SEARCH("m",t_program[[#This Row],[format]])),"",_xlfn.TEXTBEFORE(t_program[[#This Row],[no_first]]," ",,,,"?"))</f>
        <v/>
      </c>
      <c r="L61" t="str">
        <f>t_program[[#This Row],[no_middle]]</f>
        <v>del Carmen Yunes Perez</v>
      </c>
      <c r="M61" s="4" t="str">
        <f>t_program[[#This Row],[lastname]]&amp;", "&amp;t_program[[#This Row],[firstname]]&amp;IF(t_program[[#This Row],[middle]]="",""," "&amp;t_program[[#This Row],[middle]])</f>
        <v>del Carmen Yunes Perez, Alba</v>
      </c>
    </row>
    <row r="62" spans="2:13" x14ac:dyDescent="0.2">
      <c r="B62" t="s">
        <v>278</v>
      </c>
      <c r="C62" t="str">
        <f>TRIM(t_program[[#This Row],[scanned_name]])</f>
        <v>Glen A. Del Gaizo</v>
      </c>
      <c r="D62" t="str">
        <f>TRIM(_xlfn.TEXTAFTER(t_program[[#This Row],[trimmed]],",",,,,""))</f>
        <v/>
      </c>
      <c r="E62" t="str">
        <f>SUBSTITUTE(t_program[[#This Row],[trimmed]],", "&amp;t_program[[#This Row],[suffix]],"")</f>
        <v>Glen A. Del Gaizo</v>
      </c>
      <c r="F62" t="str">
        <f>SUBSTITUTE(t_program[[#This Row],[no_suffix]],t_program[[#This Row],[firstname]]&amp;" ","",1)</f>
        <v>A. Del Gaizo</v>
      </c>
      <c r="G62" t="str">
        <f>IF(t_program[[#This Row],[middle]]="",t_program[[#This Row],[no_first]],SUBSTITUTE(t_program[[#This Row],[no_first]],t_program[[#This Row],[middle]]&amp;" ",,1))</f>
        <v>Del Gaizo</v>
      </c>
      <c r="H62" t="s">
        <v>270</v>
      </c>
      <c r="I62">
        <f>1+LEN(t_program[[#This Row],[no_suffix]])-LEN(SUBSTITUTE(t_program[[#This Row],[no_suffix]]," ",""))</f>
        <v>4</v>
      </c>
      <c r="J62" t="str">
        <f>_xlfn.TEXTBEFORE(t_program[[#This Row],[no_suffix]]," ",,,,"?")</f>
        <v>Glen</v>
      </c>
      <c r="K62" t="str">
        <f>IF(ISERROR(SEARCH("m",t_program[[#This Row],[format]])),"",_xlfn.TEXTBEFORE(t_program[[#This Row],[no_first]]," ",,,,"?"))</f>
        <v>A.</v>
      </c>
      <c r="L62" t="str">
        <f>t_program[[#This Row],[no_middle]]</f>
        <v>Del Gaizo</v>
      </c>
      <c r="M62" s="4" t="str">
        <f>t_program[[#This Row],[lastname]]&amp;", "&amp;t_program[[#This Row],[firstname]]&amp;IF(t_program[[#This Row],[middle]]="",""," "&amp;t_program[[#This Row],[middle]])</f>
        <v>Del Gaizo, Glen A.</v>
      </c>
    </row>
    <row r="63" spans="2:13" x14ac:dyDescent="0.2">
      <c r="B63" t="s">
        <v>123</v>
      </c>
      <c r="C63" t="str">
        <f>TRIM(t_program[[#This Row],[scanned_name]])</f>
        <v>Craig Thomas Dennin</v>
      </c>
      <c r="D63" t="str">
        <f>TRIM(_xlfn.TEXTAFTER(t_program[[#This Row],[trimmed]],",",,,,""))</f>
        <v/>
      </c>
      <c r="E63" t="str">
        <f>SUBSTITUTE(t_program[[#This Row],[trimmed]],", "&amp;t_program[[#This Row],[suffix]],"")</f>
        <v>Craig Thomas Dennin</v>
      </c>
      <c r="F63" t="str">
        <f>SUBSTITUTE(t_program[[#This Row],[no_suffix]],t_program[[#This Row],[firstname]]&amp;" ","",1)</f>
        <v>Thomas Dennin</v>
      </c>
      <c r="G63" t="str">
        <f>IF(t_program[[#This Row],[middle]]="",t_program[[#This Row],[no_first]],SUBSTITUTE(t_program[[#This Row],[no_first]],t_program[[#This Row],[middle]]&amp;" ",,1))</f>
        <v>Dennin</v>
      </c>
      <c r="H63" t="s">
        <v>270</v>
      </c>
      <c r="I63">
        <f>1+LEN(t_program[[#This Row],[no_suffix]])-LEN(SUBSTITUTE(t_program[[#This Row],[no_suffix]]," ",""))</f>
        <v>3</v>
      </c>
      <c r="J63" t="str">
        <f>_xlfn.TEXTBEFORE(t_program[[#This Row],[no_suffix]]," ",,,,"?")</f>
        <v>Craig</v>
      </c>
      <c r="K63" t="str">
        <f>IF(ISERROR(SEARCH("m",t_program[[#This Row],[format]])),"",_xlfn.TEXTBEFORE(t_program[[#This Row],[no_first]]," ",,,,"?"))</f>
        <v>Thomas</v>
      </c>
      <c r="L63" t="str">
        <f>t_program[[#This Row],[no_middle]]</f>
        <v>Dennin</v>
      </c>
      <c r="M63" s="4" t="str">
        <f>t_program[[#This Row],[lastname]]&amp;", "&amp;t_program[[#This Row],[firstname]]&amp;IF(t_program[[#This Row],[middle]]="",""," "&amp;t_program[[#This Row],[middle]])</f>
        <v>Dennin, Craig Thomas</v>
      </c>
    </row>
    <row r="64" spans="2:13" x14ac:dyDescent="0.2">
      <c r="B64" t="s">
        <v>50</v>
      </c>
      <c r="C64" t="str">
        <f>TRIM(t_program[[#This Row],[scanned_name]])</f>
        <v>Debra Ann Deput</v>
      </c>
      <c r="D64" t="str">
        <f>TRIM(_xlfn.TEXTAFTER(t_program[[#This Row],[trimmed]],",",,,,""))</f>
        <v/>
      </c>
      <c r="E64" t="str">
        <f>SUBSTITUTE(t_program[[#This Row],[trimmed]],", "&amp;t_program[[#This Row],[suffix]],"")</f>
        <v>Debra Ann Deput</v>
      </c>
      <c r="F64" t="str">
        <f>SUBSTITUTE(t_program[[#This Row],[no_suffix]],t_program[[#This Row],[firstname]]&amp;" ","",1)</f>
        <v>Ann Deput</v>
      </c>
      <c r="G64" t="str">
        <f>IF(t_program[[#This Row],[middle]]="",t_program[[#This Row],[no_first]],SUBSTITUTE(t_program[[#This Row],[no_first]],t_program[[#This Row],[middle]]&amp;" ",,1))</f>
        <v>Deput</v>
      </c>
      <c r="H64" t="s">
        <v>270</v>
      </c>
      <c r="I64">
        <f>1+LEN(t_program[[#This Row],[no_suffix]])-LEN(SUBSTITUTE(t_program[[#This Row],[no_suffix]]," ",""))</f>
        <v>3</v>
      </c>
      <c r="J64" t="str">
        <f>_xlfn.TEXTBEFORE(t_program[[#This Row],[no_suffix]]," ",,,,"?")</f>
        <v>Debra</v>
      </c>
      <c r="K64" t="str">
        <f>IF(ISERROR(SEARCH("m",t_program[[#This Row],[format]])),"",_xlfn.TEXTBEFORE(t_program[[#This Row],[no_first]]," ",,,,"?"))</f>
        <v>Ann</v>
      </c>
      <c r="L64" t="str">
        <f>t_program[[#This Row],[no_middle]]</f>
        <v>Deput</v>
      </c>
      <c r="M64" s="4" t="str">
        <f>t_program[[#This Row],[lastname]]&amp;", "&amp;t_program[[#This Row],[firstname]]&amp;IF(t_program[[#This Row],[middle]]="",""," "&amp;t_program[[#This Row],[middle]])</f>
        <v>Deput, Debra Ann</v>
      </c>
    </row>
    <row r="65" spans="2:13" x14ac:dyDescent="0.2">
      <c r="B65" t="s">
        <v>198</v>
      </c>
      <c r="C65" t="str">
        <f>TRIM(t_program[[#This Row],[scanned_name]])</f>
        <v>Elizabeth Chiara DeSavino</v>
      </c>
      <c r="D65" t="str">
        <f>TRIM(_xlfn.TEXTAFTER(t_program[[#This Row],[trimmed]],",",,,,""))</f>
        <v/>
      </c>
      <c r="E65" t="str">
        <f>SUBSTITUTE(t_program[[#This Row],[trimmed]],", "&amp;t_program[[#This Row],[suffix]],"")</f>
        <v>Elizabeth Chiara DeSavino</v>
      </c>
      <c r="F65" t="str">
        <f>SUBSTITUTE(t_program[[#This Row],[no_suffix]],t_program[[#This Row],[firstname]]&amp;" ","",1)</f>
        <v>Chiara DeSavino</v>
      </c>
      <c r="G65" t="str">
        <f>IF(t_program[[#This Row],[middle]]="",t_program[[#This Row],[no_first]],SUBSTITUTE(t_program[[#This Row],[no_first]],t_program[[#This Row],[middle]]&amp;" ",,1))</f>
        <v>DeSavino</v>
      </c>
      <c r="H65" t="s">
        <v>270</v>
      </c>
      <c r="I65">
        <f>1+LEN(t_program[[#This Row],[no_suffix]])-LEN(SUBSTITUTE(t_program[[#This Row],[no_suffix]]," ",""))</f>
        <v>3</v>
      </c>
      <c r="J65" t="str">
        <f>_xlfn.TEXTBEFORE(t_program[[#This Row],[no_suffix]]," ",,,,"?")</f>
        <v>Elizabeth</v>
      </c>
      <c r="K65" t="str">
        <f>IF(ISERROR(SEARCH("m",t_program[[#This Row],[format]])),"",_xlfn.TEXTBEFORE(t_program[[#This Row],[no_first]]," ",,,,"?"))</f>
        <v>Chiara</v>
      </c>
      <c r="L65" t="str">
        <f>t_program[[#This Row],[no_middle]]</f>
        <v>DeSavino</v>
      </c>
      <c r="M65" s="4" t="str">
        <f>t_program[[#This Row],[lastname]]&amp;", "&amp;t_program[[#This Row],[firstname]]&amp;IF(t_program[[#This Row],[middle]]="",""," "&amp;t_program[[#This Row],[middle]])</f>
        <v>DeSavino, Elizabeth Chiara</v>
      </c>
    </row>
    <row r="66" spans="2:13" x14ac:dyDescent="0.2">
      <c r="B66" t="s">
        <v>76</v>
      </c>
      <c r="C66" t="str">
        <f>TRIM(t_program[[#This Row],[scanned_name]])</f>
        <v>Thomas DiCola</v>
      </c>
      <c r="D66" t="str">
        <f>TRIM(_xlfn.TEXTAFTER(t_program[[#This Row],[trimmed]],",",,,,""))</f>
        <v/>
      </c>
      <c r="E66" t="str">
        <f>SUBSTITUTE(t_program[[#This Row],[trimmed]],", "&amp;t_program[[#This Row],[suffix]],"")</f>
        <v>Thomas DiCola</v>
      </c>
      <c r="F66" t="str">
        <f>SUBSTITUTE(t_program[[#This Row],[no_suffix]],t_program[[#This Row],[firstname]]&amp;" ","",1)</f>
        <v>DiCola</v>
      </c>
      <c r="G66" t="str">
        <f>IF(t_program[[#This Row],[middle]]="",t_program[[#This Row],[no_first]],SUBSTITUTE(t_program[[#This Row],[no_first]],t_program[[#This Row],[middle]]&amp;" ",,1))</f>
        <v>DiCola</v>
      </c>
      <c r="I66">
        <f>1+LEN(t_program[[#This Row],[no_suffix]])-LEN(SUBSTITUTE(t_program[[#This Row],[no_suffix]]," ",""))</f>
        <v>2</v>
      </c>
      <c r="J66" t="str">
        <f>_xlfn.TEXTBEFORE(t_program[[#This Row],[no_suffix]]," ",,,,"?")</f>
        <v>Thomas</v>
      </c>
      <c r="K66" t="str">
        <f>IF(ISERROR(SEARCH("m",t_program[[#This Row],[format]])),"",_xlfn.TEXTBEFORE(t_program[[#This Row],[no_first]]," ",,,,"?"))</f>
        <v/>
      </c>
      <c r="L66" t="str">
        <f>t_program[[#This Row],[no_middle]]</f>
        <v>DiCola</v>
      </c>
      <c r="M66" s="4" t="str">
        <f>t_program[[#This Row],[lastname]]&amp;", "&amp;t_program[[#This Row],[firstname]]&amp;IF(t_program[[#This Row],[middle]]="",""," "&amp;t_program[[#This Row],[middle]])</f>
        <v>DiCola, Thomas</v>
      </c>
    </row>
    <row r="67" spans="2:13" x14ac:dyDescent="0.2">
      <c r="B67" t="s">
        <v>77</v>
      </c>
      <c r="C67" t="str">
        <f>TRIM(t_program[[#This Row],[scanned_name]])</f>
        <v>Steven Diddle</v>
      </c>
      <c r="D67" t="str">
        <f>TRIM(_xlfn.TEXTAFTER(t_program[[#This Row],[trimmed]],",",,,,""))</f>
        <v/>
      </c>
      <c r="E67" t="str">
        <f>SUBSTITUTE(t_program[[#This Row],[trimmed]],", "&amp;t_program[[#This Row],[suffix]],"")</f>
        <v>Steven Diddle</v>
      </c>
      <c r="F67" t="str">
        <f>SUBSTITUTE(t_program[[#This Row],[no_suffix]],t_program[[#This Row],[firstname]]&amp;" ","",1)</f>
        <v>Diddle</v>
      </c>
      <c r="G67" t="str">
        <f>IF(t_program[[#This Row],[middle]]="",t_program[[#This Row],[no_first]],SUBSTITUTE(t_program[[#This Row],[no_first]],t_program[[#This Row],[middle]]&amp;" ",,1))</f>
        <v>Diddle</v>
      </c>
      <c r="I67">
        <f>1+LEN(t_program[[#This Row],[no_suffix]])-LEN(SUBSTITUTE(t_program[[#This Row],[no_suffix]]," ",""))</f>
        <v>2</v>
      </c>
      <c r="J67" t="str">
        <f>_xlfn.TEXTBEFORE(t_program[[#This Row],[no_suffix]]," ",,,,"?")</f>
        <v>Steven</v>
      </c>
      <c r="K67" t="str">
        <f>IF(ISERROR(SEARCH("m",t_program[[#This Row],[format]])),"",_xlfn.TEXTBEFORE(t_program[[#This Row],[no_first]]," ",,,,"?"))</f>
        <v/>
      </c>
      <c r="L67" t="str">
        <f>t_program[[#This Row],[no_middle]]</f>
        <v>Diddle</v>
      </c>
      <c r="M67" s="4" t="str">
        <f>t_program[[#This Row],[lastname]]&amp;", "&amp;t_program[[#This Row],[firstname]]&amp;IF(t_program[[#This Row],[middle]]="",""," "&amp;t_program[[#This Row],[middle]])</f>
        <v>Diddle, Steven</v>
      </c>
    </row>
    <row r="68" spans="2:13" x14ac:dyDescent="0.2">
      <c r="B68" t="s">
        <v>19</v>
      </c>
      <c r="C68" t="str">
        <f>TRIM(t_program[[#This Row],[scanned_name]])</f>
        <v>Michael Dillon</v>
      </c>
      <c r="D68" t="str">
        <f>TRIM(_xlfn.TEXTAFTER(t_program[[#This Row],[trimmed]],",",,,,""))</f>
        <v/>
      </c>
      <c r="E68" t="str">
        <f>SUBSTITUTE(t_program[[#This Row],[trimmed]],", "&amp;t_program[[#This Row],[suffix]],"")</f>
        <v>Michael Dillon</v>
      </c>
      <c r="F68" t="str">
        <f>SUBSTITUTE(t_program[[#This Row],[no_suffix]],t_program[[#This Row],[firstname]]&amp;" ","",1)</f>
        <v>Dillon</v>
      </c>
      <c r="G68" t="str">
        <f>IF(t_program[[#This Row],[middle]]="",t_program[[#This Row],[no_first]],SUBSTITUTE(t_program[[#This Row],[no_first]],t_program[[#This Row],[middle]]&amp;" ",,1))</f>
        <v>Dillon</v>
      </c>
      <c r="I68">
        <f>1+LEN(t_program[[#This Row],[no_suffix]])-LEN(SUBSTITUTE(t_program[[#This Row],[no_suffix]]," ",""))</f>
        <v>2</v>
      </c>
      <c r="J68" t="str">
        <f>_xlfn.TEXTBEFORE(t_program[[#This Row],[no_suffix]]," ",,,,"?")</f>
        <v>Michael</v>
      </c>
      <c r="K68" t="str">
        <f>IF(ISERROR(SEARCH("m",t_program[[#This Row],[format]])),"",_xlfn.TEXTBEFORE(t_program[[#This Row],[no_first]]," ",,,,"?"))</f>
        <v/>
      </c>
      <c r="L68" t="str">
        <f>t_program[[#This Row],[no_middle]]</f>
        <v>Dillon</v>
      </c>
      <c r="M68" s="4" t="str">
        <f>t_program[[#This Row],[lastname]]&amp;", "&amp;t_program[[#This Row],[firstname]]&amp;IF(t_program[[#This Row],[middle]]="",""," "&amp;t_program[[#This Row],[middle]])</f>
        <v>Dillon, Michael</v>
      </c>
    </row>
    <row r="69" spans="2:13" x14ac:dyDescent="0.2">
      <c r="B69" t="s">
        <v>223</v>
      </c>
      <c r="C69" t="str">
        <f>TRIM(t_program[[#This Row],[scanned_name]])</f>
        <v>Leahy Donna</v>
      </c>
      <c r="D69" t="str">
        <f>TRIM(_xlfn.TEXTAFTER(t_program[[#This Row],[trimmed]],",",,,,""))</f>
        <v/>
      </c>
      <c r="E69" t="str">
        <f>SUBSTITUTE(t_program[[#This Row],[trimmed]],", "&amp;t_program[[#This Row],[suffix]],"")</f>
        <v>Leahy Donna</v>
      </c>
      <c r="F69" t="str">
        <f>SUBSTITUTE(t_program[[#This Row],[no_suffix]],t_program[[#This Row],[firstname]]&amp;" ","",1)</f>
        <v>Donna</v>
      </c>
      <c r="G69" t="str">
        <f>IF(t_program[[#This Row],[middle]]="",t_program[[#This Row],[no_first]],SUBSTITUTE(t_program[[#This Row],[no_first]],t_program[[#This Row],[middle]]&amp;" ",,1))</f>
        <v>Donna</v>
      </c>
      <c r="I69">
        <f>1+LEN(t_program[[#This Row],[no_suffix]])-LEN(SUBSTITUTE(t_program[[#This Row],[no_suffix]]," ",""))</f>
        <v>2</v>
      </c>
      <c r="J69" t="str">
        <f>_xlfn.TEXTBEFORE(t_program[[#This Row],[no_suffix]]," ",,,,"?")</f>
        <v>Leahy</v>
      </c>
      <c r="K69" t="str">
        <f>IF(ISERROR(SEARCH("m",t_program[[#This Row],[format]])),"",_xlfn.TEXTBEFORE(t_program[[#This Row],[no_first]]," ",,,,"?"))</f>
        <v/>
      </c>
      <c r="L69" t="str">
        <f>t_program[[#This Row],[no_middle]]</f>
        <v>Donna</v>
      </c>
      <c r="M69" s="4" t="str">
        <f>t_program[[#This Row],[lastname]]&amp;", "&amp;t_program[[#This Row],[firstname]]&amp;IF(t_program[[#This Row],[middle]]="",""," "&amp;t_program[[#This Row],[middle]])</f>
        <v>Donna, Leahy</v>
      </c>
    </row>
    <row r="70" spans="2:13" x14ac:dyDescent="0.2">
      <c r="B70" t="s">
        <v>78</v>
      </c>
      <c r="C70" t="str">
        <f>TRIM(t_program[[#This Row],[scanned_name]])</f>
        <v>David A. Dorer</v>
      </c>
      <c r="D70" t="str">
        <f>TRIM(_xlfn.TEXTAFTER(t_program[[#This Row],[trimmed]],",",,,,""))</f>
        <v/>
      </c>
      <c r="E70" t="str">
        <f>SUBSTITUTE(t_program[[#This Row],[trimmed]],", "&amp;t_program[[#This Row],[suffix]],"")</f>
        <v>David A. Dorer</v>
      </c>
      <c r="F70" t="str">
        <f>SUBSTITUTE(t_program[[#This Row],[no_suffix]],t_program[[#This Row],[firstname]]&amp;" ","",1)</f>
        <v>A. Dorer</v>
      </c>
      <c r="G70" t="str">
        <f>IF(t_program[[#This Row],[middle]]="",t_program[[#This Row],[no_first]],SUBSTITUTE(t_program[[#This Row],[no_first]],t_program[[#This Row],[middle]]&amp;" ",,1))</f>
        <v>Dorer</v>
      </c>
      <c r="H70" t="s">
        <v>270</v>
      </c>
      <c r="I70">
        <f>1+LEN(t_program[[#This Row],[no_suffix]])-LEN(SUBSTITUTE(t_program[[#This Row],[no_suffix]]," ",""))</f>
        <v>3</v>
      </c>
      <c r="J70" t="str">
        <f>_xlfn.TEXTBEFORE(t_program[[#This Row],[no_suffix]]," ",,,,"?")</f>
        <v>David</v>
      </c>
      <c r="K70" t="str">
        <f>IF(ISERROR(SEARCH("m",t_program[[#This Row],[format]])),"",_xlfn.TEXTBEFORE(t_program[[#This Row],[no_first]]," ",,,,"?"))</f>
        <v>A.</v>
      </c>
      <c r="L70" t="str">
        <f>t_program[[#This Row],[no_middle]]</f>
        <v>Dorer</v>
      </c>
      <c r="M70" s="4" t="str">
        <f>t_program[[#This Row],[lastname]]&amp;", "&amp;t_program[[#This Row],[firstname]]&amp;IF(t_program[[#This Row],[middle]]="",""," "&amp;t_program[[#This Row],[middle]])</f>
        <v>Dorer, David A.</v>
      </c>
    </row>
    <row r="71" spans="2:13" x14ac:dyDescent="0.2">
      <c r="B71" t="s">
        <v>124</v>
      </c>
      <c r="C71" t="str">
        <f>TRIM(t_program[[#This Row],[scanned_name]])</f>
        <v>Robert E. Dorr</v>
      </c>
      <c r="D71" t="str">
        <f>TRIM(_xlfn.TEXTAFTER(t_program[[#This Row],[trimmed]],",",,,,""))</f>
        <v/>
      </c>
      <c r="E71" t="str">
        <f>SUBSTITUTE(t_program[[#This Row],[trimmed]],", "&amp;t_program[[#This Row],[suffix]],"")</f>
        <v>Robert E. Dorr</v>
      </c>
      <c r="F71" t="str">
        <f>SUBSTITUTE(t_program[[#This Row],[no_suffix]],t_program[[#This Row],[firstname]]&amp;" ","",1)</f>
        <v>E. Dorr</v>
      </c>
      <c r="G71" t="str">
        <f>IF(t_program[[#This Row],[middle]]="",t_program[[#This Row],[no_first]],SUBSTITUTE(t_program[[#This Row],[no_first]],t_program[[#This Row],[middle]]&amp;" ",,1))</f>
        <v>Dorr</v>
      </c>
      <c r="H71" t="s">
        <v>270</v>
      </c>
      <c r="I71">
        <f>1+LEN(t_program[[#This Row],[no_suffix]])-LEN(SUBSTITUTE(t_program[[#This Row],[no_suffix]]," ",""))</f>
        <v>3</v>
      </c>
      <c r="J71" t="str">
        <f>_xlfn.TEXTBEFORE(t_program[[#This Row],[no_suffix]]," ",,,,"?")</f>
        <v>Robert</v>
      </c>
      <c r="K71" t="str">
        <f>IF(ISERROR(SEARCH("m",t_program[[#This Row],[format]])),"",_xlfn.TEXTBEFORE(t_program[[#This Row],[no_first]]," ",,,,"?"))</f>
        <v>E.</v>
      </c>
      <c r="L71" t="str">
        <f>t_program[[#This Row],[no_middle]]</f>
        <v>Dorr</v>
      </c>
      <c r="M71" s="4" t="str">
        <f>t_program[[#This Row],[lastname]]&amp;", "&amp;t_program[[#This Row],[firstname]]&amp;IF(t_program[[#This Row],[middle]]="",""," "&amp;t_program[[#This Row],[middle]])</f>
        <v>Dorr, Robert E.</v>
      </c>
    </row>
    <row r="72" spans="2:13" x14ac:dyDescent="0.2">
      <c r="B72" t="s">
        <v>125</v>
      </c>
      <c r="C72" t="str">
        <f>TRIM(t_program[[#This Row],[scanned_name]])</f>
        <v>Glen A. Drake</v>
      </c>
      <c r="D72" t="str">
        <f>TRIM(_xlfn.TEXTAFTER(t_program[[#This Row],[trimmed]],",",,,,""))</f>
        <v/>
      </c>
      <c r="E72" t="str">
        <f>SUBSTITUTE(t_program[[#This Row],[trimmed]],", "&amp;t_program[[#This Row],[suffix]],"")</f>
        <v>Glen A. Drake</v>
      </c>
      <c r="F72" t="str">
        <f>SUBSTITUTE(t_program[[#This Row],[no_suffix]],t_program[[#This Row],[firstname]]&amp;" ","",1)</f>
        <v>A. Drake</v>
      </c>
      <c r="G72" t="str">
        <f>IF(t_program[[#This Row],[middle]]="",t_program[[#This Row],[no_first]],SUBSTITUTE(t_program[[#This Row],[no_first]],t_program[[#This Row],[middle]]&amp;" ",,1))</f>
        <v>Drake</v>
      </c>
      <c r="H72" t="s">
        <v>270</v>
      </c>
      <c r="I72">
        <f>1+LEN(t_program[[#This Row],[no_suffix]])-LEN(SUBSTITUTE(t_program[[#This Row],[no_suffix]]," ",""))</f>
        <v>3</v>
      </c>
      <c r="J72" t="str">
        <f>_xlfn.TEXTBEFORE(t_program[[#This Row],[no_suffix]]," ",,,,"?")</f>
        <v>Glen</v>
      </c>
      <c r="K72" t="str">
        <f>IF(ISERROR(SEARCH("m",t_program[[#This Row],[format]])),"",_xlfn.TEXTBEFORE(t_program[[#This Row],[no_first]]," ",,,,"?"))</f>
        <v>A.</v>
      </c>
      <c r="L72" t="str">
        <f>t_program[[#This Row],[no_middle]]</f>
        <v>Drake</v>
      </c>
      <c r="M72" s="4" t="str">
        <f>t_program[[#This Row],[lastname]]&amp;", "&amp;t_program[[#This Row],[firstname]]&amp;IF(t_program[[#This Row],[middle]]="",""," "&amp;t_program[[#This Row],[middle]])</f>
        <v>Drake, Glen A.</v>
      </c>
    </row>
    <row r="73" spans="2:13" x14ac:dyDescent="0.2">
      <c r="B73" t="s">
        <v>271</v>
      </c>
      <c r="C73" t="str">
        <f>TRIM(t_program[[#This Row],[scanned_name]])</f>
        <v>Keith Dresen</v>
      </c>
      <c r="D73" t="str">
        <f>TRIM(_xlfn.TEXTAFTER(t_program[[#This Row],[trimmed]],",",,,,""))</f>
        <v/>
      </c>
      <c r="E73" t="str">
        <f>SUBSTITUTE(t_program[[#This Row],[trimmed]],", "&amp;t_program[[#This Row],[suffix]],"")</f>
        <v>Keith Dresen</v>
      </c>
      <c r="F73" t="str">
        <f>SUBSTITUTE(t_program[[#This Row],[no_suffix]],t_program[[#This Row],[firstname]]&amp;" ","",1)</f>
        <v>Dresen</v>
      </c>
      <c r="G73" t="str">
        <f>IF(t_program[[#This Row],[middle]]="",t_program[[#This Row],[no_first]],SUBSTITUTE(t_program[[#This Row],[no_first]],t_program[[#This Row],[middle]]&amp;" ",,1))</f>
        <v>Dresen</v>
      </c>
      <c r="I73">
        <f>1+LEN(t_program[[#This Row],[no_suffix]])-LEN(SUBSTITUTE(t_program[[#This Row],[no_suffix]]," ",""))</f>
        <v>2</v>
      </c>
      <c r="J73" t="str">
        <f>_xlfn.TEXTBEFORE(t_program[[#This Row],[no_suffix]]," ",,,,"?")</f>
        <v>Keith</v>
      </c>
      <c r="K73" t="str">
        <f>IF(ISERROR(SEARCH("m",t_program[[#This Row],[format]])),"",_xlfn.TEXTBEFORE(t_program[[#This Row],[no_first]]," ",,,,"?"))</f>
        <v/>
      </c>
      <c r="L73" t="str">
        <f>t_program[[#This Row],[no_middle]]</f>
        <v>Dresen</v>
      </c>
      <c r="M73" s="4" t="str">
        <f>t_program[[#This Row],[lastname]]&amp;", "&amp;t_program[[#This Row],[firstname]]&amp;IF(t_program[[#This Row],[middle]]="",""," "&amp;t_program[[#This Row],[middle]])</f>
        <v>Dresen, Keith</v>
      </c>
    </row>
    <row r="74" spans="2:13" x14ac:dyDescent="0.2">
      <c r="B74" t="s">
        <v>51</v>
      </c>
      <c r="C74" t="str">
        <f>TRIM(t_program[[#This Row],[scanned_name]])</f>
        <v>Elizabeth Renee Drumm</v>
      </c>
      <c r="D74" t="str">
        <f>TRIM(_xlfn.TEXTAFTER(t_program[[#This Row],[trimmed]],",",,,,""))</f>
        <v/>
      </c>
      <c r="E74" t="str">
        <f>SUBSTITUTE(t_program[[#This Row],[trimmed]],", "&amp;t_program[[#This Row],[suffix]],"")</f>
        <v>Elizabeth Renee Drumm</v>
      </c>
      <c r="F74" t="str">
        <f>SUBSTITUTE(t_program[[#This Row],[no_suffix]],t_program[[#This Row],[firstname]]&amp;" ","",1)</f>
        <v>Renee Drumm</v>
      </c>
      <c r="G74" t="str">
        <f>IF(t_program[[#This Row],[middle]]="",t_program[[#This Row],[no_first]],SUBSTITUTE(t_program[[#This Row],[no_first]],t_program[[#This Row],[middle]]&amp;" ",,1))</f>
        <v>Drumm</v>
      </c>
      <c r="H74" t="s">
        <v>270</v>
      </c>
      <c r="I74">
        <f>1+LEN(t_program[[#This Row],[no_suffix]])-LEN(SUBSTITUTE(t_program[[#This Row],[no_suffix]]," ",""))</f>
        <v>3</v>
      </c>
      <c r="J74" t="str">
        <f>_xlfn.TEXTBEFORE(t_program[[#This Row],[no_suffix]]," ",,,,"?")</f>
        <v>Elizabeth</v>
      </c>
      <c r="K74" t="str">
        <f>IF(ISERROR(SEARCH("m",t_program[[#This Row],[format]])),"",_xlfn.TEXTBEFORE(t_program[[#This Row],[no_first]]," ",,,,"?"))</f>
        <v>Renee</v>
      </c>
      <c r="L74" t="str">
        <f>t_program[[#This Row],[no_middle]]</f>
        <v>Drumm</v>
      </c>
      <c r="M74" s="4" t="str">
        <f>t_program[[#This Row],[lastname]]&amp;", "&amp;t_program[[#This Row],[firstname]]&amp;IF(t_program[[#This Row],[middle]]="",""," "&amp;t_program[[#This Row],[middle]])</f>
        <v>Drumm, Elizabeth Renee</v>
      </c>
    </row>
    <row r="75" spans="2:13" x14ac:dyDescent="0.2">
      <c r="B75" t="s">
        <v>126</v>
      </c>
      <c r="C75" t="str">
        <f>TRIM(t_program[[#This Row],[scanned_name]])</f>
        <v>Karl D. Dulaff</v>
      </c>
      <c r="D75" t="str">
        <f>TRIM(_xlfn.TEXTAFTER(t_program[[#This Row],[trimmed]],",",,,,""))</f>
        <v/>
      </c>
      <c r="E75" t="str">
        <f>SUBSTITUTE(t_program[[#This Row],[trimmed]],", "&amp;t_program[[#This Row],[suffix]],"")</f>
        <v>Karl D. Dulaff</v>
      </c>
      <c r="F75" t="str">
        <f>SUBSTITUTE(t_program[[#This Row],[no_suffix]],t_program[[#This Row],[firstname]]&amp;" ","",1)</f>
        <v>D. Dulaff</v>
      </c>
      <c r="G75" t="str">
        <f>IF(t_program[[#This Row],[middle]]="",t_program[[#This Row],[no_first]],SUBSTITUTE(t_program[[#This Row],[no_first]],t_program[[#This Row],[middle]]&amp;" ",,1))</f>
        <v>Dulaff</v>
      </c>
      <c r="H75" t="s">
        <v>270</v>
      </c>
      <c r="I75">
        <f>1+LEN(t_program[[#This Row],[no_suffix]])-LEN(SUBSTITUTE(t_program[[#This Row],[no_suffix]]," ",""))</f>
        <v>3</v>
      </c>
      <c r="J75" t="str">
        <f>_xlfn.TEXTBEFORE(t_program[[#This Row],[no_suffix]]," ",,,,"?")</f>
        <v>Karl</v>
      </c>
      <c r="K75" t="str">
        <f>IF(ISERROR(SEARCH("m",t_program[[#This Row],[format]])),"",_xlfn.TEXTBEFORE(t_program[[#This Row],[no_first]]," ",,,,"?"))</f>
        <v>D.</v>
      </c>
      <c r="L75" t="str">
        <f>t_program[[#This Row],[no_middle]]</f>
        <v>Dulaff</v>
      </c>
      <c r="M75" s="4" t="str">
        <f>t_program[[#This Row],[lastname]]&amp;", "&amp;t_program[[#This Row],[firstname]]&amp;IF(t_program[[#This Row],[middle]]="",""," "&amp;t_program[[#This Row],[middle]])</f>
        <v>Dulaff, Karl D.</v>
      </c>
    </row>
    <row r="76" spans="2:13" x14ac:dyDescent="0.2">
      <c r="B76" t="s">
        <v>127</v>
      </c>
      <c r="C76" t="str">
        <f>TRIM(t_program[[#This Row],[scanned_name]])</f>
        <v>Michael T. Duncan</v>
      </c>
      <c r="D76" t="str">
        <f>TRIM(_xlfn.TEXTAFTER(t_program[[#This Row],[trimmed]],",",,,,""))</f>
        <v/>
      </c>
      <c r="E76" t="str">
        <f>SUBSTITUTE(t_program[[#This Row],[trimmed]],", "&amp;t_program[[#This Row],[suffix]],"")</f>
        <v>Michael T. Duncan</v>
      </c>
      <c r="F76" t="str">
        <f>SUBSTITUTE(t_program[[#This Row],[no_suffix]],t_program[[#This Row],[firstname]]&amp;" ","",1)</f>
        <v>T. Duncan</v>
      </c>
      <c r="G76" t="str">
        <f>IF(t_program[[#This Row],[middle]]="",t_program[[#This Row],[no_first]],SUBSTITUTE(t_program[[#This Row],[no_first]],t_program[[#This Row],[middle]]&amp;" ",,1))</f>
        <v>Duncan</v>
      </c>
      <c r="H76" t="s">
        <v>270</v>
      </c>
      <c r="I76">
        <f>1+LEN(t_program[[#This Row],[no_suffix]])-LEN(SUBSTITUTE(t_program[[#This Row],[no_suffix]]," ",""))</f>
        <v>3</v>
      </c>
      <c r="J76" t="str">
        <f>_xlfn.TEXTBEFORE(t_program[[#This Row],[no_suffix]]," ",,,,"?")</f>
        <v>Michael</v>
      </c>
      <c r="K76" t="str">
        <f>IF(ISERROR(SEARCH("m",t_program[[#This Row],[format]])),"",_xlfn.TEXTBEFORE(t_program[[#This Row],[no_first]]," ",,,,"?"))</f>
        <v>T.</v>
      </c>
      <c r="L76" t="str">
        <f>t_program[[#This Row],[no_middle]]</f>
        <v>Duncan</v>
      </c>
      <c r="M76" s="4" t="str">
        <f>t_program[[#This Row],[lastname]]&amp;", "&amp;t_program[[#This Row],[firstname]]&amp;IF(t_program[[#This Row],[middle]]="",""," "&amp;t_program[[#This Row],[middle]])</f>
        <v>Duncan, Michael T.</v>
      </c>
    </row>
    <row r="77" spans="2:13" x14ac:dyDescent="0.2">
      <c r="B77" t="s">
        <v>199</v>
      </c>
      <c r="C77" t="str">
        <f>TRIM(t_program[[#This Row],[scanned_name]])</f>
        <v>Deborah Dunn</v>
      </c>
      <c r="D77" t="str">
        <f>TRIM(_xlfn.TEXTAFTER(t_program[[#This Row],[trimmed]],",",,,,""))</f>
        <v/>
      </c>
      <c r="E77" t="str">
        <f>SUBSTITUTE(t_program[[#This Row],[trimmed]],", "&amp;t_program[[#This Row],[suffix]],"")</f>
        <v>Deborah Dunn</v>
      </c>
      <c r="F77" t="str">
        <f>SUBSTITUTE(t_program[[#This Row],[no_suffix]],t_program[[#This Row],[firstname]]&amp;" ","",1)</f>
        <v>Dunn</v>
      </c>
      <c r="G77" t="str">
        <f>IF(t_program[[#This Row],[middle]]="",t_program[[#This Row],[no_first]],SUBSTITUTE(t_program[[#This Row],[no_first]],t_program[[#This Row],[middle]]&amp;" ",,1))</f>
        <v>Dunn</v>
      </c>
      <c r="I77">
        <f>1+LEN(t_program[[#This Row],[no_suffix]])-LEN(SUBSTITUTE(t_program[[#This Row],[no_suffix]]," ",""))</f>
        <v>2</v>
      </c>
      <c r="J77" t="str">
        <f>_xlfn.TEXTBEFORE(t_program[[#This Row],[no_suffix]]," ",,,,"?")</f>
        <v>Deborah</v>
      </c>
      <c r="K77" t="str">
        <f>IF(ISERROR(SEARCH("m",t_program[[#This Row],[format]])),"",_xlfn.TEXTBEFORE(t_program[[#This Row],[no_first]]," ",,,,"?"))</f>
        <v/>
      </c>
      <c r="L77" t="str">
        <f>t_program[[#This Row],[no_middle]]</f>
        <v>Dunn</v>
      </c>
      <c r="M77" s="4" t="str">
        <f>t_program[[#This Row],[lastname]]&amp;", "&amp;t_program[[#This Row],[firstname]]&amp;IF(t_program[[#This Row],[middle]]="",""," "&amp;t_program[[#This Row],[middle]])</f>
        <v>Dunn, Deborah</v>
      </c>
    </row>
    <row r="78" spans="2:13" x14ac:dyDescent="0.2">
      <c r="B78" t="s">
        <v>128</v>
      </c>
      <c r="C78" t="str">
        <f>TRIM(t_program[[#This Row],[scanned_name]])</f>
        <v>Gilbert Eisenhuth</v>
      </c>
      <c r="D78" t="str">
        <f>TRIM(_xlfn.TEXTAFTER(t_program[[#This Row],[trimmed]],",",,,,""))</f>
        <v/>
      </c>
      <c r="E78" t="str">
        <f>SUBSTITUTE(t_program[[#This Row],[trimmed]],", "&amp;t_program[[#This Row],[suffix]],"")</f>
        <v>Gilbert Eisenhuth</v>
      </c>
      <c r="F78" t="str">
        <f>SUBSTITUTE(t_program[[#This Row],[no_suffix]],t_program[[#This Row],[firstname]]&amp;" ","",1)</f>
        <v>Eisenhuth</v>
      </c>
      <c r="G78" t="str">
        <f>IF(t_program[[#This Row],[middle]]="",t_program[[#This Row],[no_first]],SUBSTITUTE(t_program[[#This Row],[no_first]],t_program[[#This Row],[middle]]&amp;" ",,1))</f>
        <v>Eisenhuth</v>
      </c>
      <c r="I78">
        <f>1+LEN(t_program[[#This Row],[no_suffix]])-LEN(SUBSTITUTE(t_program[[#This Row],[no_suffix]]," ",""))</f>
        <v>2</v>
      </c>
      <c r="J78" t="str">
        <f>_xlfn.TEXTBEFORE(t_program[[#This Row],[no_suffix]]," ",,,,"?")</f>
        <v>Gilbert</v>
      </c>
      <c r="K78" t="str">
        <f>IF(ISERROR(SEARCH("m",t_program[[#This Row],[format]])),"",_xlfn.TEXTBEFORE(t_program[[#This Row],[no_first]]," ",,,,"?"))</f>
        <v/>
      </c>
      <c r="L78" t="str">
        <f>t_program[[#This Row],[no_middle]]</f>
        <v>Eisenhuth</v>
      </c>
      <c r="M78" s="4" t="str">
        <f>t_program[[#This Row],[lastname]]&amp;", "&amp;t_program[[#This Row],[firstname]]&amp;IF(t_program[[#This Row],[middle]]="",""," "&amp;t_program[[#This Row],[middle]])</f>
        <v>Eisenhuth, Gilbert</v>
      </c>
    </row>
    <row r="79" spans="2:13" x14ac:dyDescent="0.2">
      <c r="B79" t="s">
        <v>129</v>
      </c>
      <c r="C79" t="str">
        <f>TRIM(t_program[[#This Row],[scanned_name]])</f>
        <v>James Gerard Elenz</v>
      </c>
      <c r="D79" t="str">
        <f>TRIM(_xlfn.TEXTAFTER(t_program[[#This Row],[trimmed]],",",,,,""))</f>
        <v/>
      </c>
      <c r="E79" t="str">
        <f>SUBSTITUTE(t_program[[#This Row],[trimmed]],", "&amp;t_program[[#This Row],[suffix]],"")</f>
        <v>James Gerard Elenz</v>
      </c>
      <c r="F79" t="str">
        <f>SUBSTITUTE(t_program[[#This Row],[no_suffix]],t_program[[#This Row],[firstname]]&amp;" ","",1)</f>
        <v>Gerard Elenz</v>
      </c>
      <c r="G79" t="str">
        <f>IF(t_program[[#This Row],[middle]]="",t_program[[#This Row],[no_first]],SUBSTITUTE(t_program[[#This Row],[no_first]],t_program[[#This Row],[middle]]&amp;" ",,1))</f>
        <v>Elenz</v>
      </c>
      <c r="H79" t="s">
        <v>270</v>
      </c>
      <c r="I79">
        <f>1+LEN(t_program[[#This Row],[no_suffix]])-LEN(SUBSTITUTE(t_program[[#This Row],[no_suffix]]," ",""))</f>
        <v>3</v>
      </c>
      <c r="J79" t="str">
        <f>_xlfn.TEXTBEFORE(t_program[[#This Row],[no_suffix]]," ",,,,"?")</f>
        <v>James</v>
      </c>
      <c r="K79" t="str">
        <f>IF(ISERROR(SEARCH("m",t_program[[#This Row],[format]])),"",_xlfn.TEXTBEFORE(t_program[[#This Row],[no_first]]," ",,,,"?"))</f>
        <v>Gerard</v>
      </c>
      <c r="L79" t="str">
        <f>t_program[[#This Row],[no_middle]]</f>
        <v>Elenz</v>
      </c>
      <c r="M79" s="4" t="str">
        <f>t_program[[#This Row],[lastname]]&amp;", "&amp;t_program[[#This Row],[firstname]]&amp;IF(t_program[[#This Row],[middle]]="",""," "&amp;t_program[[#This Row],[middle]])</f>
        <v>Elenz, James Gerard</v>
      </c>
    </row>
    <row r="80" spans="2:13" x14ac:dyDescent="0.2">
      <c r="B80" t="s">
        <v>200</v>
      </c>
      <c r="C80" t="str">
        <f>TRIM(t_program[[#This Row],[scanned_name]])</f>
        <v>Nancy Jo Emery</v>
      </c>
      <c r="D80" t="str">
        <f>TRIM(_xlfn.TEXTAFTER(t_program[[#This Row],[trimmed]],",",,,,""))</f>
        <v/>
      </c>
      <c r="E80" t="str">
        <f>SUBSTITUTE(t_program[[#This Row],[trimmed]],", "&amp;t_program[[#This Row],[suffix]],"")</f>
        <v>Nancy Jo Emery</v>
      </c>
      <c r="F80" t="str">
        <f>SUBSTITUTE(t_program[[#This Row],[no_suffix]],t_program[[#This Row],[firstname]]&amp;" ","",1)</f>
        <v>Jo Emery</v>
      </c>
      <c r="G80" t="str">
        <f>IF(t_program[[#This Row],[middle]]="",t_program[[#This Row],[no_first]],SUBSTITUTE(t_program[[#This Row],[no_first]],t_program[[#This Row],[middle]]&amp;" ",,1))</f>
        <v>Emery</v>
      </c>
      <c r="H80" t="s">
        <v>270</v>
      </c>
      <c r="I80">
        <f>1+LEN(t_program[[#This Row],[no_suffix]])-LEN(SUBSTITUTE(t_program[[#This Row],[no_suffix]]," ",""))</f>
        <v>3</v>
      </c>
      <c r="J80" t="str">
        <f>_xlfn.TEXTBEFORE(t_program[[#This Row],[no_suffix]]," ",,,,"?")</f>
        <v>Nancy</v>
      </c>
      <c r="K80" t="str">
        <f>IF(ISERROR(SEARCH("m",t_program[[#This Row],[format]])),"",_xlfn.TEXTBEFORE(t_program[[#This Row],[no_first]]," ",,,,"?"))</f>
        <v>Jo</v>
      </c>
      <c r="L80" t="str">
        <f>t_program[[#This Row],[no_middle]]</f>
        <v>Emery</v>
      </c>
      <c r="M80" s="4" t="str">
        <f>t_program[[#This Row],[lastname]]&amp;", "&amp;t_program[[#This Row],[firstname]]&amp;IF(t_program[[#This Row],[middle]]="",""," "&amp;t_program[[#This Row],[middle]])</f>
        <v>Emery, Nancy Jo</v>
      </c>
    </row>
    <row r="81" spans="2:13" x14ac:dyDescent="0.2">
      <c r="B81" t="s">
        <v>130</v>
      </c>
      <c r="C81" t="str">
        <f>TRIM(t_program[[#This Row],[scanned_name]])</f>
        <v>Mark Erhlich</v>
      </c>
      <c r="D81" t="str">
        <f>TRIM(_xlfn.TEXTAFTER(t_program[[#This Row],[trimmed]],",",,,,""))</f>
        <v/>
      </c>
      <c r="E81" t="str">
        <f>SUBSTITUTE(t_program[[#This Row],[trimmed]],", "&amp;t_program[[#This Row],[suffix]],"")</f>
        <v>Mark Erhlich</v>
      </c>
      <c r="F81" t="str">
        <f>SUBSTITUTE(t_program[[#This Row],[no_suffix]],t_program[[#This Row],[firstname]]&amp;" ","",1)</f>
        <v>Erhlich</v>
      </c>
      <c r="G81" t="str">
        <f>IF(t_program[[#This Row],[middle]]="",t_program[[#This Row],[no_first]],SUBSTITUTE(t_program[[#This Row],[no_first]],t_program[[#This Row],[middle]]&amp;" ",,1))</f>
        <v>Erhlich</v>
      </c>
      <c r="I81">
        <f>1+LEN(t_program[[#This Row],[no_suffix]])-LEN(SUBSTITUTE(t_program[[#This Row],[no_suffix]]," ",""))</f>
        <v>2</v>
      </c>
      <c r="J81" t="str">
        <f>_xlfn.TEXTBEFORE(t_program[[#This Row],[no_suffix]]," ",,,,"?")</f>
        <v>Mark</v>
      </c>
      <c r="K81" t="str">
        <f>IF(ISERROR(SEARCH("m",t_program[[#This Row],[format]])),"",_xlfn.TEXTBEFORE(t_program[[#This Row],[no_first]]," ",,,,"?"))</f>
        <v/>
      </c>
      <c r="L81" t="str">
        <f>t_program[[#This Row],[no_middle]]</f>
        <v>Erhlich</v>
      </c>
      <c r="M81" s="4" t="str">
        <f>t_program[[#This Row],[lastname]]&amp;", "&amp;t_program[[#This Row],[firstname]]&amp;IF(t_program[[#This Row],[middle]]="",""," "&amp;t_program[[#This Row],[middle]])</f>
        <v>Erhlich, Mark</v>
      </c>
    </row>
    <row r="82" spans="2:13" x14ac:dyDescent="0.2">
      <c r="B82" t="s">
        <v>52</v>
      </c>
      <c r="C82" t="str">
        <f>TRIM(t_program[[#This Row],[scanned_name]])</f>
        <v>Donna Ervey</v>
      </c>
      <c r="D82" t="str">
        <f>TRIM(_xlfn.TEXTAFTER(t_program[[#This Row],[trimmed]],",",,,,""))</f>
        <v/>
      </c>
      <c r="E82" t="str">
        <f>SUBSTITUTE(t_program[[#This Row],[trimmed]],", "&amp;t_program[[#This Row],[suffix]],"")</f>
        <v>Donna Ervey</v>
      </c>
      <c r="F82" t="str">
        <f>SUBSTITUTE(t_program[[#This Row],[no_suffix]],t_program[[#This Row],[firstname]]&amp;" ","",1)</f>
        <v>Ervey</v>
      </c>
      <c r="G82" t="str">
        <f>IF(t_program[[#This Row],[middle]]="",t_program[[#This Row],[no_first]],SUBSTITUTE(t_program[[#This Row],[no_first]],t_program[[#This Row],[middle]]&amp;" ",,1))</f>
        <v>Ervey</v>
      </c>
      <c r="I82">
        <f>1+LEN(t_program[[#This Row],[no_suffix]])-LEN(SUBSTITUTE(t_program[[#This Row],[no_suffix]]," ",""))</f>
        <v>2</v>
      </c>
      <c r="J82" t="str">
        <f>_xlfn.TEXTBEFORE(t_program[[#This Row],[no_suffix]]," ",,,,"?")</f>
        <v>Donna</v>
      </c>
      <c r="K82" t="str">
        <f>IF(ISERROR(SEARCH("m",t_program[[#This Row],[format]])),"",_xlfn.TEXTBEFORE(t_program[[#This Row],[no_first]]," ",,,,"?"))</f>
        <v/>
      </c>
      <c r="L82" t="str">
        <f>t_program[[#This Row],[no_middle]]</f>
        <v>Ervey</v>
      </c>
      <c r="M82" s="4" t="str">
        <f>t_program[[#This Row],[lastname]]&amp;", "&amp;t_program[[#This Row],[firstname]]&amp;IF(t_program[[#This Row],[middle]]="",""," "&amp;t_program[[#This Row],[middle]])</f>
        <v>Ervey, Donna</v>
      </c>
    </row>
    <row r="83" spans="2:13" x14ac:dyDescent="0.2">
      <c r="B83" t="s">
        <v>131</v>
      </c>
      <c r="C83" t="str">
        <f>TRIM(t_program[[#This Row],[scanned_name]])</f>
        <v>William Falletta</v>
      </c>
      <c r="D83" t="str">
        <f>TRIM(_xlfn.TEXTAFTER(t_program[[#This Row],[trimmed]],",",,,,""))</f>
        <v/>
      </c>
      <c r="E83" t="str">
        <f>SUBSTITUTE(t_program[[#This Row],[trimmed]],", "&amp;t_program[[#This Row],[suffix]],"")</f>
        <v>William Falletta</v>
      </c>
      <c r="F83" t="str">
        <f>SUBSTITUTE(t_program[[#This Row],[no_suffix]],t_program[[#This Row],[firstname]]&amp;" ","",1)</f>
        <v>Falletta</v>
      </c>
      <c r="G83" t="str">
        <f>IF(t_program[[#This Row],[middle]]="",t_program[[#This Row],[no_first]],SUBSTITUTE(t_program[[#This Row],[no_first]],t_program[[#This Row],[middle]]&amp;" ",,1))</f>
        <v>Falletta</v>
      </c>
      <c r="I83">
        <f>1+LEN(t_program[[#This Row],[no_suffix]])-LEN(SUBSTITUTE(t_program[[#This Row],[no_suffix]]," ",""))</f>
        <v>2</v>
      </c>
      <c r="J83" t="str">
        <f>_xlfn.TEXTBEFORE(t_program[[#This Row],[no_suffix]]," ",,,,"?")</f>
        <v>William</v>
      </c>
      <c r="K83" t="str">
        <f>IF(ISERROR(SEARCH("m",t_program[[#This Row],[format]])),"",_xlfn.TEXTBEFORE(t_program[[#This Row],[no_first]]," ",,,,"?"))</f>
        <v/>
      </c>
      <c r="L83" t="str">
        <f>t_program[[#This Row],[no_middle]]</f>
        <v>Falletta</v>
      </c>
      <c r="M83" s="4" t="str">
        <f>t_program[[#This Row],[lastname]]&amp;", "&amp;t_program[[#This Row],[firstname]]&amp;IF(t_program[[#This Row],[middle]]="",""," "&amp;t_program[[#This Row],[middle]])</f>
        <v>Falletta, William</v>
      </c>
    </row>
    <row r="84" spans="2:13" x14ac:dyDescent="0.2">
      <c r="B84" t="s">
        <v>132</v>
      </c>
      <c r="C84" t="str">
        <f>TRIM(t_program[[#This Row],[scanned_name]])</f>
        <v>Pasquale Falzarano</v>
      </c>
      <c r="D84" t="str">
        <f>TRIM(_xlfn.TEXTAFTER(t_program[[#This Row],[trimmed]],",",,,,""))</f>
        <v/>
      </c>
      <c r="E84" t="str">
        <f>SUBSTITUTE(t_program[[#This Row],[trimmed]],", "&amp;t_program[[#This Row],[suffix]],"")</f>
        <v>Pasquale Falzarano</v>
      </c>
      <c r="F84" t="str">
        <f>SUBSTITUTE(t_program[[#This Row],[no_suffix]],t_program[[#This Row],[firstname]]&amp;" ","",1)</f>
        <v>Falzarano</v>
      </c>
      <c r="G84" t="str">
        <f>IF(t_program[[#This Row],[middle]]="",t_program[[#This Row],[no_first]],SUBSTITUTE(t_program[[#This Row],[no_first]],t_program[[#This Row],[middle]]&amp;" ",,1))</f>
        <v>Falzarano</v>
      </c>
      <c r="I84">
        <f>1+LEN(t_program[[#This Row],[no_suffix]])-LEN(SUBSTITUTE(t_program[[#This Row],[no_suffix]]," ",""))</f>
        <v>2</v>
      </c>
      <c r="J84" t="str">
        <f>_xlfn.TEXTBEFORE(t_program[[#This Row],[no_suffix]]," ",,,,"?")</f>
        <v>Pasquale</v>
      </c>
      <c r="K84" t="str">
        <f>IF(ISERROR(SEARCH("m",t_program[[#This Row],[format]])),"",_xlfn.TEXTBEFORE(t_program[[#This Row],[no_first]]," ",,,,"?"))</f>
        <v/>
      </c>
      <c r="L84" t="str">
        <f>t_program[[#This Row],[no_middle]]</f>
        <v>Falzarano</v>
      </c>
      <c r="M84" s="4" t="str">
        <f>t_program[[#This Row],[lastname]]&amp;", "&amp;t_program[[#This Row],[firstname]]&amp;IF(t_program[[#This Row],[middle]]="",""," "&amp;t_program[[#This Row],[middle]])</f>
        <v>Falzarano, Pasquale</v>
      </c>
    </row>
    <row r="85" spans="2:13" x14ac:dyDescent="0.2">
      <c r="B85" t="s">
        <v>133</v>
      </c>
      <c r="C85" t="str">
        <f>TRIM(t_program[[#This Row],[scanned_name]])</f>
        <v>Michael Lee Fischetti</v>
      </c>
      <c r="D85" t="str">
        <f>TRIM(_xlfn.TEXTAFTER(t_program[[#This Row],[trimmed]],",",,,,""))</f>
        <v/>
      </c>
      <c r="E85" t="str">
        <f>SUBSTITUTE(t_program[[#This Row],[trimmed]],", "&amp;t_program[[#This Row],[suffix]],"")</f>
        <v>Michael Lee Fischetti</v>
      </c>
      <c r="F85" t="str">
        <f>SUBSTITUTE(t_program[[#This Row],[no_suffix]],t_program[[#This Row],[firstname]]&amp;" ","",1)</f>
        <v>Lee Fischetti</v>
      </c>
      <c r="G85" t="str">
        <f>IF(t_program[[#This Row],[middle]]="",t_program[[#This Row],[no_first]],SUBSTITUTE(t_program[[#This Row],[no_first]],t_program[[#This Row],[middle]]&amp;" ",,1))</f>
        <v>Fischetti</v>
      </c>
      <c r="H85" t="s">
        <v>270</v>
      </c>
      <c r="I85">
        <f>1+LEN(t_program[[#This Row],[no_suffix]])-LEN(SUBSTITUTE(t_program[[#This Row],[no_suffix]]," ",""))</f>
        <v>3</v>
      </c>
      <c r="J85" t="str">
        <f>_xlfn.TEXTBEFORE(t_program[[#This Row],[no_suffix]]," ",,,,"?")</f>
        <v>Michael</v>
      </c>
      <c r="K85" t="str">
        <f>IF(ISERROR(SEARCH("m",t_program[[#This Row],[format]])),"",_xlfn.TEXTBEFORE(t_program[[#This Row],[no_first]]," ",,,,"?"))</f>
        <v>Lee</v>
      </c>
      <c r="L85" t="str">
        <f>t_program[[#This Row],[no_middle]]</f>
        <v>Fischetti</v>
      </c>
      <c r="M85" s="4" t="str">
        <f>t_program[[#This Row],[lastname]]&amp;", "&amp;t_program[[#This Row],[firstname]]&amp;IF(t_program[[#This Row],[middle]]="",""," "&amp;t_program[[#This Row],[middle]])</f>
        <v>Fischetti, Michael Lee</v>
      </c>
    </row>
    <row r="86" spans="2:13" x14ac:dyDescent="0.2">
      <c r="B86" t="s">
        <v>134</v>
      </c>
      <c r="C86" t="str">
        <f>TRIM(t_program[[#This Row],[scanned_name]])</f>
        <v>Patrick Flynn</v>
      </c>
      <c r="D86" t="str">
        <f>TRIM(_xlfn.TEXTAFTER(t_program[[#This Row],[trimmed]],",",,,,""))</f>
        <v/>
      </c>
      <c r="E86" t="str">
        <f>SUBSTITUTE(t_program[[#This Row],[trimmed]],", "&amp;t_program[[#This Row],[suffix]],"")</f>
        <v>Patrick Flynn</v>
      </c>
      <c r="F86" t="str">
        <f>SUBSTITUTE(t_program[[#This Row],[no_suffix]],t_program[[#This Row],[firstname]]&amp;" ","",1)</f>
        <v>Flynn</v>
      </c>
      <c r="G86" t="str">
        <f>IF(t_program[[#This Row],[middle]]="",t_program[[#This Row],[no_first]],SUBSTITUTE(t_program[[#This Row],[no_first]],t_program[[#This Row],[middle]]&amp;" ",,1))</f>
        <v>Flynn</v>
      </c>
      <c r="I86">
        <f>1+LEN(t_program[[#This Row],[no_suffix]])-LEN(SUBSTITUTE(t_program[[#This Row],[no_suffix]]," ",""))</f>
        <v>2</v>
      </c>
      <c r="J86" t="str">
        <f>_xlfn.TEXTBEFORE(t_program[[#This Row],[no_suffix]]," ",,,,"?")</f>
        <v>Patrick</v>
      </c>
      <c r="K86" t="str">
        <f>IF(ISERROR(SEARCH("m",t_program[[#This Row],[format]])),"",_xlfn.TEXTBEFORE(t_program[[#This Row],[no_first]]," ",,,,"?"))</f>
        <v/>
      </c>
      <c r="L86" t="str">
        <f>t_program[[#This Row],[no_middle]]</f>
        <v>Flynn</v>
      </c>
      <c r="M86" s="4" t="str">
        <f>t_program[[#This Row],[lastname]]&amp;", "&amp;t_program[[#This Row],[firstname]]&amp;IF(t_program[[#This Row],[middle]]="",""," "&amp;t_program[[#This Row],[middle]])</f>
        <v>Flynn, Patrick</v>
      </c>
    </row>
    <row r="87" spans="2:13" x14ac:dyDescent="0.2">
      <c r="B87" t="s">
        <v>135</v>
      </c>
      <c r="C87" t="str">
        <f>TRIM(t_program[[#This Row],[scanned_name]])</f>
        <v>Anthony Formica</v>
      </c>
      <c r="D87" t="str">
        <f>TRIM(_xlfn.TEXTAFTER(t_program[[#This Row],[trimmed]],",",,,,""))</f>
        <v/>
      </c>
      <c r="E87" t="str">
        <f>SUBSTITUTE(t_program[[#This Row],[trimmed]],", "&amp;t_program[[#This Row],[suffix]],"")</f>
        <v>Anthony Formica</v>
      </c>
      <c r="F87" t="str">
        <f>SUBSTITUTE(t_program[[#This Row],[no_suffix]],t_program[[#This Row],[firstname]]&amp;" ","",1)</f>
        <v>Formica</v>
      </c>
      <c r="G87" t="str">
        <f>IF(t_program[[#This Row],[middle]]="",t_program[[#This Row],[no_first]],SUBSTITUTE(t_program[[#This Row],[no_first]],t_program[[#This Row],[middle]]&amp;" ",,1))</f>
        <v>Formica</v>
      </c>
      <c r="I87">
        <f>1+LEN(t_program[[#This Row],[no_suffix]])-LEN(SUBSTITUTE(t_program[[#This Row],[no_suffix]]," ",""))</f>
        <v>2</v>
      </c>
      <c r="J87" t="str">
        <f>_xlfn.TEXTBEFORE(t_program[[#This Row],[no_suffix]]," ",,,,"?")</f>
        <v>Anthony</v>
      </c>
      <c r="K87" t="str">
        <f>IF(ISERROR(SEARCH("m",t_program[[#This Row],[format]])),"",_xlfn.TEXTBEFORE(t_program[[#This Row],[no_first]]," ",,,,"?"))</f>
        <v/>
      </c>
      <c r="L87" t="str">
        <f>t_program[[#This Row],[no_middle]]</f>
        <v>Formica</v>
      </c>
      <c r="M87" s="4" t="str">
        <f>t_program[[#This Row],[lastname]]&amp;", "&amp;t_program[[#This Row],[firstname]]&amp;IF(t_program[[#This Row],[middle]]="",""," "&amp;t_program[[#This Row],[middle]])</f>
        <v>Formica, Anthony</v>
      </c>
    </row>
    <row r="88" spans="2:13" x14ac:dyDescent="0.2">
      <c r="B88" t="s">
        <v>201</v>
      </c>
      <c r="C88" t="str">
        <f>TRIM(t_program[[#This Row],[scanned_name]])</f>
        <v>Sue Fortunato</v>
      </c>
      <c r="D88" t="str">
        <f>TRIM(_xlfn.TEXTAFTER(t_program[[#This Row],[trimmed]],",",,,,""))</f>
        <v/>
      </c>
      <c r="E88" t="str">
        <f>SUBSTITUTE(t_program[[#This Row],[trimmed]],", "&amp;t_program[[#This Row],[suffix]],"")</f>
        <v>Sue Fortunato</v>
      </c>
      <c r="F88" t="str">
        <f>SUBSTITUTE(t_program[[#This Row],[no_suffix]],t_program[[#This Row],[firstname]]&amp;" ","",1)</f>
        <v>Fortunato</v>
      </c>
      <c r="G88" t="str">
        <f>IF(t_program[[#This Row],[middle]]="",t_program[[#This Row],[no_first]],SUBSTITUTE(t_program[[#This Row],[no_first]],t_program[[#This Row],[middle]]&amp;" ",,1))</f>
        <v>Fortunato</v>
      </c>
      <c r="I88">
        <f>1+LEN(t_program[[#This Row],[no_suffix]])-LEN(SUBSTITUTE(t_program[[#This Row],[no_suffix]]," ",""))</f>
        <v>2</v>
      </c>
      <c r="J88" t="str">
        <f>_xlfn.TEXTBEFORE(t_program[[#This Row],[no_suffix]]," ",,,,"?")</f>
        <v>Sue</v>
      </c>
      <c r="K88" t="str">
        <f>IF(ISERROR(SEARCH("m",t_program[[#This Row],[format]])),"",_xlfn.TEXTBEFORE(t_program[[#This Row],[no_first]]," ",,,,"?"))</f>
        <v/>
      </c>
      <c r="L88" t="str">
        <f>t_program[[#This Row],[no_middle]]</f>
        <v>Fortunato</v>
      </c>
      <c r="M88" s="4" t="str">
        <f>t_program[[#This Row],[lastname]]&amp;", "&amp;t_program[[#This Row],[firstname]]&amp;IF(t_program[[#This Row],[middle]]="",""," "&amp;t_program[[#This Row],[middle]])</f>
        <v>Fortunato, Sue</v>
      </c>
    </row>
    <row r="89" spans="2:13" x14ac:dyDescent="0.2">
      <c r="B89" t="s">
        <v>136</v>
      </c>
      <c r="C89" t="str">
        <f>TRIM(t_program[[#This Row],[scanned_name]])</f>
        <v>Herbert F. Fox</v>
      </c>
      <c r="D89" t="str">
        <f>TRIM(_xlfn.TEXTAFTER(t_program[[#This Row],[trimmed]],",",,,,""))</f>
        <v/>
      </c>
      <c r="E89" t="str">
        <f>SUBSTITUTE(t_program[[#This Row],[trimmed]],", "&amp;t_program[[#This Row],[suffix]],"")</f>
        <v>Herbert F. Fox</v>
      </c>
      <c r="F89" t="str">
        <f>SUBSTITUTE(t_program[[#This Row],[no_suffix]],t_program[[#This Row],[firstname]]&amp;" ","",1)</f>
        <v>F. Fox</v>
      </c>
      <c r="G89" t="str">
        <f>IF(t_program[[#This Row],[middle]]="",t_program[[#This Row],[no_first]],SUBSTITUTE(t_program[[#This Row],[no_first]],t_program[[#This Row],[middle]]&amp;" ",,1))</f>
        <v>Fox</v>
      </c>
      <c r="H89" t="s">
        <v>270</v>
      </c>
      <c r="I89">
        <f>1+LEN(t_program[[#This Row],[no_suffix]])-LEN(SUBSTITUTE(t_program[[#This Row],[no_suffix]]," ",""))</f>
        <v>3</v>
      </c>
      <c r="J89" t="str">
        <f>_xlfn.TEXTBEFORE(t_program[[#This Row],[no_suffix]]," ",,,,"?")</f>
        <v>Herbert</v>
      </c>
      <c r="K89" t="str">
        <f>IF(ISERROR(SEARCH("m",t_program[[#This Row],[format]])),"",_xlfn.TEXTBEFORE(t_program[[#This Row],[no_first]]," ",,,,"?"))</f>
        <v>F.</v>
      </c>
      <c r="L89" t="str">
        <f>t_program[[#This Row],[no_middle]]</f>
        <v>Fox</v>
      </c>
      <c r="M89" s="4" t="str">
        <f>t_program[[#This Row],[lastname]]&amp;", "&amp;t_program[[#This Row],[firstname]]&amp;IF(t_program[[#This Row],[middle]]="",""," "&amp;t_program[[#This Row],[middle]])</f>
        <v>Fox, Herbert F.</v>
      </c>
    </row>
    <row r="90" spans="2:13" x14ac:dyDescent="0.2">
      <c r="B90" t="s">
        <v>202</v>
      </c>
      <c r="C90" t="str">
        <f>TRIM(t_program[[#This Row],[scanned_name]])</f>
        <v>Marie L. Fraley</v>
      </c>
      <c r="D90" t="str">
        <f>TRIM(_xlfn.TEXTAFTER(t_program[[#This Row],[trimmed]],",",,,,""))</f>
        <v/>
      </c>
      <c r="E90" t="str">
        <f>SUBSTITUTE(t_program[[#This Row],[trimmed]],", "&amp;t_program[[#This Row],[suffix]],"")</f>
        <v>Marie L. Fraley</v>
      </c>
      <c r="F90" t="str">
        <f>SUBSTITUTE(t_program[[#This Row],[no_suffix]],t_program[[#This Row],[firstname]]&amp;" ","",1)</f>
        <v>L. Fraley</v>
      </c>
      <c r="G90" t="str">
        <f>IF(t_program[[#This Row],[middle]]="",t_program[[#This Row],[no_first]],SUBSTITUTE(t_program[[#This Row],[no_first]],t_program[[#This Row],[middle]]&amp;" ",,1))</f>
        <v>Fraley</v>
      </c>
      <c r="H90" t="s">
        <v>270</v>
      </c>
      <c r="I90">
        <f>1+LEN(t_program[[#This Row],[no_suffix]])-LEN(SUBSTITUTE(t_program[[#This Row],[no_suffix]]," ",""))</f>
        <v>3</v>
      </c>
      <c r="J90" t="str">
        <f>_xlfn.TEXTBEFORE(t_program[[#This Row],[no_suffix]]," ",,,,"?")</f>
        <v>Marie</v>
      </c>
      <c r="K90" t="str">
        <f>IF(ISERROR(SEARCH("m",t_program[[#This Row],[format]])),"",_xlfn.TEXTBEFORE(t_program[[#This Row],[no_first]]," ",,,,"?"))</f>
        <v>L.</v>
      </c>
      <c r="L90" t="str">
        <f>t_program[[#This Row],[no_middle]]</f>
        <v>Fraley</v>
      </c>
      <c r="M90" s="4" t="str">
        <f>t_program[[#This Row],[lastname]]&amp;", "&amp;t_program[[#This Row],[firstname]]&amp;IF(t_program[[#This Row],[middle]]="",""," "&amp;t_program[[#This Row],[middle]])</f>
        <v>Fraley, Marie L.</v>
      </c>
    </row>
    <row r="91" spans="2:13" x14ac:dyDescent="0.2">
      <c r="B91" t="s">
        <v>137</v>
      </c>
      <c r="C91" t="str">
        <f>TRIM(t_program[[#This Row],[scanned_name]])</f>
        <v>Steven Furchak</v>
      </c>
      <c r="D91" t="str">
        <f>TRIM(_xlfn.TEXTAFTER(t_program[[#This Row],[trimmed]],",",,,,""))</f>
        <v/>
      </c>
      <c r="E91" t="str">
        <f>SUBSTITUTE(t_program[[#This Row],[trimmed]],", "&amp;t_program[[#This Row],[suffix]],"")</f>
        <v>Steven Furchak</v>
      </c>
      <c r="F91" t="str">
        <f>SUBSTITUTE(t_program[[#This Row],[no_suffix]],t_program[[#This Row],[firstname]]&amp;" ","",1)</f>
        <v>Furchak</v>
      </c>
      <c r="G91" t="str">
        <f>IF(t_program[[#This Row],[middle]]="",t_program[[#This Row],[no_first]],SUBSTITUTE(t_program[[#This Row],[no_first]],t_program[[#This Row],[middle]]&amp;" ",,1))</f>
        <v>Furchak</v>
      </c>
      <c r="I91">
        <f>1+LEN(t_program[[#This Row],[no_suffix]])-LEN(SUBSTITUTE(t_program[[#This Row],[no_suffix]]," ",""))</f>
        <v>2</v>
      </c>
      <c r="J91" t="str">
        <f>_xlfn.TEXTBEFORE(t_program[[#This Row],[no_suffix]]," ",,,,"?")</f>
        <v>Steven</v>
      </c>
      <c r="K91" t="str">
        <f>IF(ISERROR(SEARCH("m",t_program[[#This Row],[format]])),"",_xlfn.TEXTBEFORE(t_program[[#This Row],[no_first]]," ",,,,"?"))</f>
        <v/>
      </c>
      <c r="L91" t="str">
        <f>t_program[[#This Row],[no_middle]]</f>
        <v>Furchak</v>
      </c>
      <c r="M91" s="4" t="str">
        <f>t_program[[#This Row],[lastname]]&amp;", "&amp;t_program[[#This Row],[firstname]]&amp;IF(t_program[[#This Row],[middle]]="",""," "&amp;t_program[[#This Row],[middle]])</f>
        <v>Furchak, Steven</v>
      </c>
    </row>
    <row r="92" spans="2:13" x14ac:dyDescent="0.2">
      <c r="B92" t="s">
        <v>138</v>
      </c>
      <c r="C92" t="str">
        <f>TRIM(t_program[[#This Row],[scanned_name]])</f>
        <v>John Galazin</v>
      </c>
      <c r="D92" t="str">
        <f>TRIM(_xlfn.TEXTAFTER(t_program[[#This Row],[trimmed]],",",,,,""))</f>
        <v/>
      </c>
      <c r="E92" t="str">
        <f>SUBSTITUTE(t_program[[#This Row],[trimmed]],", "&amp;t_program[[#This Row],[suffix]],"")</f>
        <v>John Galazin</v>
      </c>
      <c r="F92" t="str">
        <f>SUBSTITUTE(t_program[[#This Row],[no_suffix]],t_program[[#This Row],[firstname]]&amp;" ","",1)</f>
        <v>Galazin</v>
      </c>
      <c r="G92" t="str">
        <f>IF(t_program[[#This Row],[middle]]="",t_program[[#This Row],[no_first]],SUBSTITUTE(t_program[[#This Row],[no_first]],t_program[[#This Row],[middle]]&amp;" ",,1))</f>
        <v>Galazin</v>
      </c>
      <c r="I92">
        <f>1+LEN(t_program[[#This Row],[no_suffix]])-LEN(SUBSTITUTE(t_program[[#This Row],[no_suffix]]," ",""))</f>
        <v>2</v>
      </c>
      <c r="J92" t="str">
        <f>_xlfn.TEXTBEFORE(t_program[[#This Row],[no_suffix]]," ",,,,"?")</f>
        <v>John</v>
      </c>
      <c r="K92" t="str">
        <f>IF(ISERROR(SEARCH("m",t_program[[#This Row],[format]])),"",_xlfn.TEXTBEFORE(t_program[[#This Row],[no_first]]," ",,,,"?"))</f>
        <v/>
      </c>
      <c r="L92" t="str">
        <f>t_program[[#This Row],[no_middle]]</f>
        <v>Galazin</v>
      </c>
      <c r="M92" s="4" t="str">
        <f>t_program[[#This Row],[lastname]]&amp;", "&amp;t_program[[#This Row],[firstname]]&amp;IF(t_program[[#This Row],[middle]]="",""," "&amp;t_program[[#This Row],[middle]])</f>
        <v>Galazin, John</v>
      </c>
    </row>
    <row r="93" spans="2:13" x14ac:dyDescent="0.2">
      <c r="B93" t="s">
        <v>203</v>
      </c>
      <c r="C93" t="str">
        <f>TRIM(t_program[[#This Row],[scanned_name]])</f>
        <v>Susan Ann Garb</v>
      </c>
      <c r="D93" t="str">
        <f>TRIM(_xlfn.TEXTAFTER(t_program[[#This Row],[trimmed]],",",,,,""))</f>
        <v/>
      </c>
      <c r="E93" t="str">
        <f>SUBSTITUTE(t_program[[#This Row],[trimmed]],", "&amp;t_program[[#This Row],[suffix]],"")</f>
        <v>Susan Ann Garb</v>
      </c>
      <c r="F93" t="str">
        <f>SUBSTITUTE(t_program[[#This Row],[no_suffix]],t_program[[#This Row],[firstname]]&amp;" ","",1)</f>
        <v>Ann Garb</v>
      </c>
      <c r="G93" t="str">
        <f>IF(t_program[[#This Row],[middle]]="",t_program[[#This Row],[no_first]],SUBSTITUTE(t_program[[#This Row],[no_first]],t_program[[#This Row],[middle]]&amp;" ",,1))</f>
        <v>Garb</v>
      </c>
      <c r="H93" t="s">
        <v>270</v>
      </c>
      <c r="I93">
        <f>1+LEN(t_program[[#This Row],[no_suffix]])-LEN(SUBSTITUTE(t_program[[#This Row],[no_suffix]]," ",""))</f>
        <v>3</v>
      </c>
      <c r="J93" t="str">
        <f>_xlfn.TEXTBEFORE(t_program[[#This Row],[no_suffix]]," ",,,,"?")</f>
        <v>Susan</v>
      </c>
      <c r="K93" t="str">
        <f>IF(ISERROR(SEARCH("m",t_program[[#This Row],[format]])),"",_xlfn.TEXTBEFORE(t_program[[#This Row],[no_first]]," ",,,,"?"))</f>
        <v>Ann</v>
      </c>
      <c r="L93" t="str">
        <f>t_program[[#This Row],[no_middle]]</f>
        <v>Garb</v>
      </c>
      <c r="M93" s="4" t="str">
        <f>t_program[[#This Row],[lastname]]&amp;", "&amp;t_program[[#This Row],[firstname]]&amp;IF(t_program[[#This Row],[middle]]="",""," "&amp;t_program[[#This Row],[middle]])</f>
        <v>Garb, Susan Ann</v>
      </c>
    </row>
    <row r="94" spans="2:13" x14ac:dyDescent="0.2">
      <c r="B94" t="s">
        <v>204</v>
      </c>
      <c r="C94" t="str">
        <f>TRIM(t_program[[#This Row],[scanned_name]])</f>
        <v>Valerie Marie Garcia</v>
      </c>
      <c r="D94" t="str">
        <f>TRIM(_xlfn.TEXTAFTER(t_program[[#This Row],[trimmed]],",",,,,""))</f>
        <v/>
      </c>
      <c r="E94" t="str">
        <f>SUBSTITUTE(t_program[[#This Row],[trimmed]],", "&amp;t_program[[#This Row],[suffix]],"")</f>
        <v>Valerie Marie Garcia</v>
      </c>
      <c r="F94" t="str">
        <f>SUBSTITUTE(t_program[[#This Row],[no_suffix]],t_program[[#This Row],[firstname]]&amp;" ","",1)</f>
        <v>Marie Garcia</v>
      </c>
      <c r="G94" t="str">
        <f>IF(t_program[[#This Row],[middle]]="",t_program[[#This Row],[no_first]],SUBSTITUTE(t_program[[#This Row],[no_first]],t_program[[#This Row],[middle]]&amp;" ",,1))</f>
        <v>Garcia</v>
      </c>
      <c r="H94" t="s">
        <v>270</v>
      </c>
      <c r="I94">
        <f>1+LEN(t_program[[#This Row],[no_suffix]])-LEN(SUBSTITUTE(t_program[[#This Row],[no_suffix]]," ",""))</f>
        <v>3</v>
      </c>
      <c r="J94" t="str">
        <f>_xlfn.TEXTBEFORE(t_program[[#This Row],[no_suffix]]," ",,,,"?")</f>
        <v>Valerie</v>
      </c>
      <c r="K94" t="str">
        <f>IF(ISERROR(SEARCH("m",t_program[[#This Row],[format]])),"",_xlfn.TEXTBEFORE(t_program[[#This Row],[no_first]]," ",,,,"?"))</f>
        <v>Marie</v>
      </c>
      <c r="L94" t="str">
        <f>t_program[[#This Row],[no_middle]]</f>
        <v>Garcia</v>
      </c>
      <c r="M94" s="4" t="str">
        <f>t_program[[#This Row],[lastname]]&amp;", "&amp;t_program[[#This Row],[firstname]]&amp;IF(t_program[[#This Row],[middle]]="",""," "&amp;t_program[[#This Row],[middle]])</f>
        <v>Garcia, Valerie Marie</v>
      </c>
    </row>
    <row r="95" spans="2:13" x14ac:dyDescent="0.2">
      <c r="B95" t="s">
        <v>139</v>
      </c>
      <c r="C95" t="str">
        <f>TRIM(t_program[[#This Row],[scanned_name]])</f>
        <v>Mark Leon Gasior</v>
      </c>
      <c r="D95" t="str">
        <f>TRIM(_xlfn.TEXTAFTER(t_program[[#This Row],[trimmed]],",",,,,""))</f>
        <v/>
      </c>
      <c r="E95" t="str">
        <f>SUBSTITUTE(t_program[[#This Row],[trimmed]],", "&amp;t_program[[#This Row],[suffix]],"")</f>
        <v>Mark Leon Gasior</v>
      </c>
      <c r="F95" t="str">
        <f>SUBSTITUTE(t_program[[#This Row],[no_suffix]],t_program[[#This Row],[firstname]]&amp;" ","",1)</f>
        <v>Leon Gasior</v>
      </c>
      <c r="G95" t="str">
        <f>IF(t_program[[#This Row],[middle]]="",t_program[[#This Row],[no_first]],SUBSTITUTE(t_program[[#This Row],[no_first]],t_program[[#This Row],[middle]]&amp;" ",,1))</f>
        <v>Gasior</v>
      </c>
      <c r="H95" t="s">
        <v>270</v>
      </c>
      <c r="I95">
        <f>1+LEN(t_program[[#This Row],[no_suffix]])-LEN(SUBSTITUTE(t_program[[#This Row],[no_suffix]]," ",""))</f>
        <v>3</v>
      </c>
      <c r="J95" t="str">
        <f>_xlfn.TEXTBEFORE(t_program[[#This Row],[no_suffix]]," ",,,,"?")</f>
        <v>Mark</v>
      </c>
      <c r="K95" t="str">
        <f>IF(ISERROR(SEARCH("m",t_program[[#This Row],[format]])),"",_xlfn.TEXTBEFORE(t_program[[#This Row],[no_first]]," ",,,,"?"))</f>
        <v>Leon</v>
      </c>
      <c r="L95" t="str">
        <f>t_program[[#This Row],[no_middle]]</f>
        <v>Gasior</v>
      </c>
      <c r="M95" s="4" t="str">
        <f>t_program[[#This Row],[lastname]]&amp;", "&amp;t_program[[#This Row],[firstname]]&amp;IF(t_program[[#This Row],[middle]]="",""," "&amp;t_program[[#This Row],[middle]])</f>
        <v>Gasior, Mark Leon</v>
      </c>
    </row>
    <row r="96" spans="2:13" x14ac:dyDescent="0.2">
      <c r="B96" t="s">
        <v>140</v>
      </c>
      <c r="C96" t="str">
        <f>TRIM(t_program[[#This Row],[scanned_name]])</f>
        <v>Gerard Gaudio</v>
      </c>
      <c r="D96" t="str">
        <f>TRIM(_xlfn.TEXTAFTER(t_program[[#This Row],[trimmed]],",",,,,""))</f>
        <v/>
      </c>
      <c r="E96" t="str">
        <f>SUBSTITUTE(t_program[[#This Row],[trimmed]],", "&amp;t_program[[#This Row],[suffix]],"")</f>
        <v>Gerard Gaudio</v>
      </c>
      <c r="F96" t="str">
        <f>SUBSTITUTE(t_program[[#This Row],[no_suffix]],t_program[[#This Row],[firstname]]&amp;" ","",1)</f>
        <v>Gaudio</v>
      </c>
      <c r="G96" t="str">
        <f>IF(t_program[[#This Row],[middle]]="",t_program[[#This Row],[no_first]],SUBSTITUTE(t_program[[#This Row],[no_first]],t_program[[#This Row],[middle]]&amp;" ",,1))</f>
        <v>Gaudio</v>
      </c>
      <c r="I96">
        <f>1+LEN(t_program[[#This Row],[no_suffix]])-LEN(SUBSTITUTE(t_program[[#This Row],[no_suffix]]," ",""))</f>
        <v>2</v>
      </c>
      <c r="J96" t="str">
        <f>_xlfn.TEXTBEFORE(t_program[[#This Row],[no_suffix]]," ",,,,"?")</f>
        <v>Gerard</v>
      </c>
      <c r="K96" t="str">
        <f>IF(ISERROR(SEARCH("m",t_program[[#This Row],[format]])),"",_xlfn.TEXTBEFORE(t_program[[#This Row],[no_first]]," ",,,,"?"))</f>
        <v/>
      </c>
      <c r="L96" t="str">
        <f>t_program[[#This Row],[no_middle]]</f>
        <v>Gaudio</v>
      </c>
      <c r="M96" s="4" t="str">
        <f>t_program[[#This Row],[lastname]]&amp;", "&amp;t_program[[#This Row],[firstname]]&amp;IF(t_program[[#This Row],[middle]]="",""," "&amp;t_program[[#This Row],[middle]])</f>
        <v>Gaudio, Gerard</v>
      </c>
    </row>
    <row r="97" spans="2:13" x14ac:dyDescent="0.2">
      <c r="B97" t="s">
        <v>54</v>
      </c>
      <c r="C97" t="str">
        <f>TRIM(t_program[[#This Row],[scanned_name]])</f>
        <v>Barbara Ann Gawlwieler</v>
      </c>
      <c r="D97" t="str">
        <f>TRIM(_xlfn.TEXTAFTER(t_program[[#This Row],[trimmed]],",",,,,""))</f>
        <v/>
      </c>
      <c r="E97" t="str">
        <f>SUBSTITUTE(t_program[[#This Row],[trimmed]],", "&amp;t_program[[#This Row],[suffix]],"")</f>
        <v>Barbara Ann Gawlwieler</v>
      </c>
      <c r="F97" t="str">
        <f>SUBSTITUTE(t_program[[#This Row],[no_suffix]],t_program[[#This Row],[firstname]]&amp;" ","",1)</f>
        <v>Ann Gawlwieler</v>
      </c>
      <c r="G97" t="str">
        <f>IF(t_program[[#This Row],[middle]]="",t_program[[#This Row],[no_first]],SUBSTITUTE(t_program[[#This Row],[no_first]],t_program[[#This Row],[middle]]&amp;" ",,1))</f>
        <v>Gawlwieler</v>
      </c>
      <c r="H97" t="s">
        <v>270</v>
      </c>
      <c r="I97">
        <f>1+LEN(t_program[[#This Row],[no_suffix]])-LEN(SUBSTITUTE(t_program[[#This Row],[no_suffix]]," ",""))</f>
        <v>3</v>
      </c>
      <c r="J97" t="str">
        <f>_xlfn.TEXTBEFORE(t_program[[#This Row],[no_suffix]]," ",,,,"?")</f>
        <v>Barbara</v>
      </c>
      <c r="K97" t="str">
        <f>IF(ISERROR(SEARCH("m",t_program[[#This Row],[format]])),"",_xlfn.TEXTBEFORE(t_program[[#This Row],[no_first]]," ",,,,"?"))</f>
        <v>Ann</v>
      </c>
      <c r="L97" t="str">
        <f>t_program[[#This Row],[no_middle]]</f>
        <v>Gawlwieler</v>
      </c>
      <c r="M97" s="4" t="str">
        <f>t_program[[#This Row],[lastname]]&amp;", "&amp;t_program[[#This Row],[firstname]]&amp;IF(t_program[[#This Row],[middle]]="",""," "&amp;t_program[[#This Row],[middle]])</f>
        <v>Gawlwieler, Barbara Ann</v>
      </c>
    </row>
    <row r="98" spans="2:13" x14ac:dyDescent="0.2">
      <c r="B98" t="s">
        <v>141</v>
      </c>
      <c r="C98" t="str">
        <f>TRIM(t_program[[#This Row],[scanned_name]])</f>
        <v>Timothy R. Glew</v>
      </c>
      <c r="D98" t="str">
        <f>TRIM(_xlfn.TEXTAFTER(t_program[[#This Row],[trimmed]],",",,,,""))</f>
        <v/>
      </c>
      <c r="E98" t="str">
        <f>SUBSTITUTE(t_program[[#This Row],[trimmed]],", "&amp;t_program[[#This Row],[suffix]],"")</f>
        <v>Timothy R. Glew</v>
      </c>
      <c r="F98" t="str">
        <f>SUBSTITUTE(t_program[[#This Row],[no_suffix]],t_program[[#This Row],[firstname]]&amp;" ","",1)</f>
        <v>R. Glew</v>
      </c>
      <c r="G98" t="str">
        <f>IF(t_program[[#This Row],[middle]]="",t_program[[#This Row],[no_first]],SUBSTITUTE(t_program[[#This Row],[no_first]],t_program[[#This Row],[middle]]&amp;" ",,1))</f>
        <v>Glew</v>
      </c>
      <c r="H98" t="s">
        <v>270</v>
      </c>
      <c r="I98">
        <f>1+LEN(t_program[[#This Row],[no_suffix]])-LEN(SUBSTITUTE(t_program[[#This Row],[no_suffix]]," ",""))</f>
        <v>3</v>
      </c>
      <c r="J98" t="str">
        <f>_xlfn.TEXTBEFORE(t_program[[#This Row],[no_suffix]]," ",,,,"?")</f>
        <v>Timothy</v>
      </c>
      <c r="K98" t="str">
        <f>IF(ISERROR(SEARCH("m",t_program[[#This Row],[format]])),"",_xlfn.TEXTBEFORE(t_program[[#This Row],[no_first]]," ",,,,"?"))</f>
        <v>R.</v>
      </c>
      <c r="L98" t="str">
        <f>t_program[[#This Row],[no_middle]]</f>
        <v>Glew</v>
      </c>
      <c r="M98" s="4" t="str">
        <f>t_program[[#This Row],[lastname]]&amp;", "&amp;t_program[[#This Row],[firstname]]&amp;IF(t_program[[#This Row],[middle]]="",""," "&amp;t_program[[#This Row],[middle]])</f>
        <v>Glew, Timothy R.</v>
      </c>
    </row>
    <row r="99" spans="2:13" x14ac:dyDescent="0.2">
      <c r="B99" t="s">
        <v>205</v>
      </c>
      <c r="C99" t="str">
        <f>TRIM(t_program[[#This Row],[scanned_name]])</f>
        <v>Karen Gluchowski</v>
      </c>
      <c r="D99" t="str">
        <f>TRIM(_xlfn.TEXTAFTER(t_program[[#This Row],[trimmed]],",",,,,""))</f>
        <v/>
      </c>
      <c r="E99" t="str">
        <f>SUBSTITUTE(t_program[[#This Row],[trimmed]],", "&amp;t_program[[#This Row],[suffix]],"")</f>
        <v>Karen Gluchowski</v>
      </c>
      <c r="F99" t="str">
        <f>SUBSTITUTE(t_program[[#This Row],[no_suffix]],t_program[[#This Row],[firstname]]&amp;" ","",1)</f>
        <v>Gluchowski</v>
      </c>
      <c r="G99" t="str">
        <f>IF(t_program[[#This Row],[middle]]="",t_program[[#This Row],[no_first]],SUBSTITUTE(t_program[[#This Row],[no_first]],t_program[[#This Row],[middle]]&amp;" ",,1))</f>
        <v>Gluchowski</v>
      </c>
      <c r="I99">
        <f>1+LEN(t_program[[#This Row],[no_suffix]])-LEN(SUBSTITUTE(t_program[[#This Row],[no_suffix]]," ",""))</f>
        <v>2</v>
      </c>
      <c r="J99" t="str">
        <f>_xlfn.TEXTBEFORE(t_program[[#This Row],[no_suffix]]," ",,,,"?")</f>
        <v>Karen</v>
      </c>
      <c r="K99" t="str">
        <f>IF(ISERROR(SEARCH("m",t_program[[#This Row],[format]])),"",_xlfn.TEXTBEFORE(t_program[[#This Row],[no_first]]," ",,,,"?"))</f>
        <v/>
      </c>
      <c r="L99" t="str">
        <f>t_program[[#This Row],[no_middle]]</f>
        <v>Gluchowski</v>
      </c>
      <c r="M99" s="4" t="str">
        <f>t_program[[#This Row],[lastname]]&amp;", "&amp;t_program[[#This Row],[firstname]]&amp;IF(t_program[[#This Row],[middle]]="",""," "&amp;t_program[[#This Row],[middle]])</f>
        <v>Gluchowski, Karen</v>
      </c>
    </row>
    <row r="100" spans="2:13" x14ac:dyDescent="0.2">
      <c r="B100" t="s">
        <v>206</v>
      </c>
      <c r="C100" t="str">
        <f>TRIM(t_program[[#This Row],[scanned_name]])</f>
        <v>Nancy Golden</v>
      </c>
      <c r="D100" t="str">
        <f>TRIM(_xlfn.TEXTAFTER(t_program[[#This Row],[trimmed]],",",,,,""))</f>
        <v/>
      </c>
      <c r="E100" t="str">
        <f>SUBSTITUTE(t_program[[#This Row],[trimmed]],", "&amp;t_program[[#This Row],[suffix]],"")</f>
        <v>Nancy Golden</v>
      </c>
      <c r="F100" t="str">
        <f>SUBSTITUTE(t_program[[#This Row],[no_suffix]],t_program[[#This Row],[firstname]]&amp;" ","",1)</f>
        <v>Golden</v>
      </c>
      <c r="G100" t="str">
        <f>IF(t_program[[#This Row],[middle]]="",t_program[[#This Row],[no_first]],SUBSTITUTE(t_program[[#This Row],[no_first]],t_program[[#This Row],[middle]]&amp;" ",,1))</f>
        <v>Golden</v>
      </c>
      <c r="I100">
        <f>1+LEN(t_program[[#This Row],[no_suffix]])-LEN(SUBSTITUTE(t_program[[#This Row],[no_suffix]]," ",""))</f>
        <v>2</v>
      </c>
      <c r="J100" t="str">
        <f>_xlfn.TEXTBEFORE(t_program[[#This Row],[no_suffix]]," ",,,,"?")</f>
        <v>Nancy</v>
      </c>
      <c r="K100" t="str">
        <f>IF(ISERROR(SEARCH("m",t_program[[#This Row],[format]])),"",_xlfn.TEXTBEFORE(t_program[[#This Row],[no_first]]," ",,,,"?"))</f>
        <v/>
      </c>
      <c r="L100" t="str">
        <f>t_program[[#This Row],[no_middle]]</f>
        <v>Golden</v>
      </c>
      <c r="M100" s="4" t="str">
        <f>t_program[[#This Row],[lastname]]&amp;", "&amp;t_program[[#This Row],[firstname]]&amp;IF(t_program[[#This Row],[middle]]="",""," "&amp;t_program[[#This Row],[middle]])</f>
        <v>Golden, Nancy</v>
      </c>
    </row>
    <row r="101" spans="2:13" x14ac:dyDescent="0.2">
      <c r="B101" t="s">
        <v>142</v>
      </c>
      <c r="C101" t="str">
        <f>TRIM(t_program[[#This Row],[scanned_name]])</f>
        <v>Steven Gonzales</v>
      </c>
      <c r="D101" t="str">
        <f>TRIM(_xlfn.TEXTAFTER(t_program[[#This Row],[trimmed]],",",,,,""))</f>
        <v/>
      </c>
      <c r="E101" t="str">
        <f>SUBSTITUTE(t_program[[#This Row],[trimmed]],", "&amp;t_program[[#This Row],[suffix]],"")</f>
        <v>Steven Gonzales</v>
      </c>
      <c r="F101" t="str">
        <f>SUBSTITUTE(t_program[[#This Row],[no_suffix]],t_program[[#This Row],[firstname]]&amp;" ","",1)</f>
        <v>Gonzales</v>
      </c>
      <c r="G101" t="str">
        <f>IF(t_program[[#This Row],[middle]]="",t_program[[#This Row],[no_first]],SUBSTITUTE(t_program[[#This Row],[no_first]],t_program[[#This Row],[middle]]&amp;" ",,1))</f>
        <v>Gonzales</v>
      </c>
      <c r="I101">
        <f>1+LEN(t_program[[#This Row],[no_suffix]])-LEN(SUBSTITUTE(t_program[[#This Row],[no_suffix]]," ",""))</f>
        <v>2</v>
      </c>
      <c r="J101" t="str">
        <f>_xlfn.TEXTBEFORE(t_program[[#This Row],[no_suffix]]," ",,,,"?")</f>
        <v>Steven</v>
      </c>
      <c r="K101" t="str">
        <f>IF(ISERROR(SEARCH("m",t_program[[#This Row],[format]])),"",_xlfn.TEXTBEFORE(t_program[[#This Row],[no_first]]," ",,,,"?"))</f>
        <v/>
      </c>
      <c r="L101" t="str">
        <f>t_program[[#This Row],[no_middle]]</f>
        <v>Gonzales</v>
      </c>
      <c r="M101" s="4" t="str">
        <f>t_program[[#This Row],[lastname]]&amp;", "&amp;t_program[[#This Row],[firstname]]&amp;IF(t_program[[#This Row],[middle]]="",""," "&amp;t_program[[#This Row],[middle]])</f>
        <v>Gonzales, Steven</v>
      </c>
    </row>
    <row r="102" spans="2:13" x14ac:dyDescent="0.2">
      <c r="B102" t="s">
        <v>143</v>
      </c>
      <c r="C102" t="str">
        <f>TRIM(t_program[[#This Row],[scanned_name]])</f>
        <v>Gary L. Goodson</v>
      </c>
      <c r="D102" t="str">
        <f>TRIM(_xlfn.TEXTAFTER(t_program[[#This Row],[trimmed]],",",,,,""))</f>
        <v/>
      </c>
      <c r="E102" t="str">
        <f>SUBSTITUTE(t_program[[#This Row],[trimmed]],", "&amp;t_program[[#This Row],[suffix]],"")</f>
        <v>Gary L. Goodson</v>
      </c>
      <c r="F102" t="str">
        <f>SUBSTITUTE(t_program[[#This Row],[no_suffix]],t_program[[#This Row],[firstname]]&amp;" ","",1)</f>
        <v>L. Goodson</v>
      </c>
      <c r="G102" t="str">
        <f>IF(t_program[[#This Row],[middle]]="",t_program[[#This Row],[no_first]],SUBSTITUTE(t_program[[#This Row],[no_first]],t_program[[#This Row],[middle]]&amp;" ",,1))</f>
        <v>Goodson</v>
      </c>
      <c r="H102" t="s">
        <v>270</v>
      </c>
      <c r="I102">
        <f>1+LEN(t_program[[#This Row],[no_suffix]])-LEN(SUBSTITUTE(t_program[[#This Row],[no_suffix]]," ",""))</f>
        <v>3</v>
      </c>
      <c r="J102" t="str">
        <f>_xlfn.TEXTBEFORE(t_program[[#This Row],[no_suffix]]," ",,,,"?")</f>
        <v>Gary</v>
      </c>
      <c r="K102" t="str">
        <f>IF(ISERROR(SEARCH("m",t_program[[#This Row],[format]])),"",_xlfn.TEXTBEFORE(t_program[[#This Row],[no_first]]," ",,,,"?"))</f>
        <v>L.</v>
      </c>
      <c r="L102" t="str">
        <f>t_program[[#This Row],[no_middle]]</f>
        <v>Goodson</v>
      </c>
      <c r="M102" s="4" t="str">
        <f>t_program[[#This Row],[lastname]]&amp;", "&amp;t_program[[#This Row],[firstname]]&amp;IF(t_program[[#This Row],[middle]]="",""," "&amp;t_program[[#This Row],[middle]])</f>
        <v>Goodson, Gary L.</v>
      </c>
    </row>
    <row r="103" spans="2:13" x14ac:dyDescent="0.2">
      <c r="B103" t="s">
        <v>207</v>
      </c>
      <c r="C103" t="str">
        <f>TRIM(t_program[[#This Row],[scanned_name]])</f>
        <v>Wendy Janna Green</v>
      </c>
      <c r="D103" t="str">
        <f>TRIM(_xlfn.TEXTAFTER(t_program[[#This Row],[trimmed]],",",,,,""))</f>
        <v/>
      </c>
      <c r="E103" t="str">
        <f>SUBSTITUTE(t_program[[#This Row],[trimmed]],", "&amp;t_program[[#This Row],[suffix]],"")</f>
        <v>Wendy Janna Green</v>
      </c>
      <c r="F103" t="str">
        <f>SUBSTITUTE(t_program[[#This Row],[no_suffix]],t_program[[#This Row],[firstname]]&amp;" ","",1)</f>
        <v>Janna Green</v>
      </c>
      <c r="G103" t="str">
        <f>IF(t_program[[#This Row],[middle]]="",t_program[[#This Row],[no_first]],SUBSTITUTE(t_program[[#This Row],[no_first]],t_program[[#This Row],[middle]]&amp;" ",,1))</f>
        <v>Green</v>
      </c>
      <c r="H103" t="s">
        <v>270</v>
      </c>
      <c r="I103">
        <f>1+LEN(t_program[[#This Row],[no_suffix]])-LEN(SUBSTITUTE(t_program[[#This Row],[no_suffix]]," ",""))</f>
        <v>3</v>
      </c>
      <c r="J103" t="str">
        <f>_xlfn.TEXTBEFORE(t_program[[#This Row],[no_suffix]]," ",,,,"?")</f>
        <v>Wendy</v>
      </c>
      <c r="K103" t="str">
        <f>IF(ISERROR(SEARCH("m",t_program[[#This Row],[format]])),"",_xlfn.TEXTBEFORE(t_program[[#This Row],[no_first]]," ",,,,"?"))</f>
        <v>Janna</v>
      </c>
      <c r="L103" t="str">
        <f>t_program[[#This Row],[no_middle]]</f>
        <v>Green</v>
      </c>
      <c r="M103" s="4" t="str">
        <f>t_program[[#This Row],[lastname]]&amp;", "&amp;t_program[[#This Row],[firstname]]&amp;IF(t_program[[#This Row],[middle]]="",""," "&amp;t_program[[#This Row],[middle]])</f>
        <v>Green, Wendy Janna</v>
      </c>
    </row>
    <row r="104" spans="2:13" x14ac:dyDescent="0.2">
      <c r="B104" t="s">
        <v>208</v>
      </c>
      <c r="C104" t="str">
        <f>TRIM(t_program[[#This Row],[scanned_name]])</f>
        <v>Linda Marie Gueterman</v>
      </c>
      <c r="D104" t="str">
        <f>TRIM(_xlfn.TEXTAFTER(t_program[[#This Row],[trimmed]],",",,,,""))</f>
        <v/>
      </c>
      <c r="E104" t="str">
        <f>SUBSTITUTE(t_program[[#This Row],[trimmed]],", "&amp;t_program[[#This Row],[suffix]],"")</f>
        <v>Linda Marie Gueterman</v>
      </c>
      <c r="F104" t="str">
        <f>SUBSTITUTE(t_program[[#This Row],[no_suffix]],t_program[[#This Row],[firstname]]&amp;" ","",1)</f>
        <v>Marie Gueterman</v>
      </c>
      <c r="G104" t="str">
        <f>IF(t_program[[#This Row],[middle]]="",t_program[[#This Row],[no_first]],SUBSTITUTE(t_program[[#This Row],[no_first]],t_program[[#This Row],[middle]]&amp;" ",,1))</f>
        <v>Gueterman</v>
      </c>
      <c r="H104" t="s">
        <v>270</v>
      </c>
      <c r="I104">
        <f>1+LEN(t_program[[#This Row],[no_suffix]])-LEN(SUBSTITUTE(t_program[[#This Row],[no_suffix]]," ",""))</f>
        <v>3</v>
      </c>
      <c r="J104" t="str">
        <f>_xlfn.TEXTBEFORE(t_program[[#This Row],[no_suffix]]," ",,,,"?")</f>
        <v>Linda</v>
      </c>
      <c r="K104" t="str">
        <f>IF(ISERROR(SEARCH("m",t_program[[#This Row],[format]])),"",_xlfn.TEXTBEFORE(t_program[[#This Row],[no_first]]," ",,,,"?"))</f>
        <v>Marie</v>
      </c>
      <c r="L104" t="str">
        <f>t_program[[#This Row],[no_middle]]</f>
        <v>Gueterman</v>
      </c>
      <c r="M104" s="4" t="str">
        <f>t_program[[#This Row],[lastname]]&amp;", "&amp;t_program[[#This Row],[firstname]]&amp;IF(t_program[[#This Row],[middle]]="",""," "&amp;t_program[[#This Row],[middle]])</f>
        <v>Gueterman, Linda Marie</v>
      </c>
    </row>
    <row r="105" spans="2:13" x14ac:dyDescent="0.2">
      <c r="B105" t="s">
        <v>53</v>
      </c>
      <c r="C105" t="str">
        <f>TRIM(t_program[[#This Row],[scanned_name]])</f>
        <v>Kathleen Guidice</v>
      </c>
      <c r="D105" t="str">
        <f>TRIM(_xlfn.TEXTAFTER(t_program[[#This Row],[trimmed]],",",,,,""))</f>
        <v/>
      </c>
      <c r="E105" t="str">
        <f>SUBSTITUTE(t_program[[#This Row],[trimmed]],", "&amp;t_program[[#This Row],[suffix]],"")</f>
        <v>Kathleen Guidice</v>
      </c>
      <c r="F105" t="str">
        <f>SUBSTITUTE(t_program[[#This Row],[no_suffix]],t_program[[#This Row],[firstname]]&amp;" ","",1)</f>
        <v>Guidice</v>
      </c>
      <c r="G105" t="str">
        <f>IF(t_program[[#This Row],[middle]]="",t_program[[#This Row],[no_first]],SUBSTITUTE(t_program[[#This Row],[no_first]],t_program[[#This Row],[middle]]&amp;" ",,1))</f>
        <v>Guidice</v>
      </c>
      <c r="I105">
        <f>1+LEN(t_program[[#This Row],[no_suffix]])-LEN(SUBSTITUTE(t_program[[#This Row],[no_suffix]]," ",""))</f>
        <v>2</v>
      </c>
      <c r="J105" t="str">
        <f>_xlfn.TEXTBEFORE(t_program[[#This Row],[no_suffix]]," ",,,,"?")</f>
        <v>Kathleen</v>
      </c>
      <c r="K105" t="str">
        <f>IF(ISERROR(SEARCH("m",t_program[[#This Row],[format]])),"",_xlfn.TEXTBEFORE(t_program[[#This Row],[no_first]]," ",,,,"?"))</f>
        <v/>
      </c>
      <c r="L105" t="str">
        <f>t_program[[#This Row],[no_middle]]</f>
        <v>Guidice</v>
      </c>
      <c r="M105" s="4" t="str">
        <f>t_program[[#This Row],[lastname]]&amp;", "&amp;t_program[[#This Row],[firstname]]&amp;IF(t_program[[#This Row],[middle]]="",""," "&amp;t_program[[#This Row],[middle]])</f>
        <v>Guidice, Kathleen</v>
      </c>
    </row>
    <row r="106" spans="2:13" x14ac:dyDescent="0.2">
      <c r="B106" t="s">
        <v>144</v>
      </c>
      <c r="C106" t="str">
        <f>TRIM(t_program[[#This Row],[scanned_name]])</f>
        <v>Edward W. Gurtler</v>
      </c>
      <c r="D106" t="str">
        <f>TRIM(_xlfn.TEXTAFTER(t_program[[#This Row],[trimmed]],",",,,,""))</f>
        <v/>
      </c>
      <c r="E106" t="str">
        <f>SUBSTITUTE(t_program[[#This Row],[trimmed]],", "&amp;t_program[[#This Row],[suffix]],"")</f>
        <v>Edward W. Gurtler</v>
      </c>
      <c r="F106" t="str">
        <f>SUBSTITUTE(t_program[[#This Row],[no_suffix]],t_program[[#This Row],[firstname]]&amp;" ","",1)</f>
        <v>W. Gurtler</v>
      </c>
      <c r="G106" t="str">
        <f>IF(t_program[[#This Row],[middle]]="",t_program[[#This Row],[no_first]],SUBSTITUTE(t_program[[#This Row],[no_first]],t_program[[#This Row],[middle]]&amp;" ",,1))</f>
        <v>Gurtler</v>
      </c>
      <c r="H106" t="s">
        <v>270</v>
      </c>
      <c r="I106">
        <f>1+LEN(t_program[[#This Row],[no_suffix]])-LEN(SUBSTITUTE(t_program[[#This Row],[no_suffix]]," ",""))</f>
        <v>3</v>
      </c>
      <c r="J106" t="str">
        <f>_xlfn.TEXTBEFORE(t_program[[#This Row],[no_suffix]]," ",,,,"?")</f>
        <v>Edward</v>
      </c>
      <c r="K106" t="str">
        <f>IF(ISERROR(SEARCH("m",t_program[[#This Row],[format]])),"",_xlfn.TEXTBEFORE(t_program[[#This Row],[no_first]]," ",,,,"?"))</f>
        <v>W.</v>
      </c>
      <c r="L106" t="str">
        <f>t_program[[#This Row],[no_middle]]</f>
        <v>Gurtler</v>
      </c>
      <c r="M106" s="4" t="str">
        <f>t_program[[#This Row],[lastname]]&amp;", "&amp;t_program[[#This Row],[firstname]]&amp;IF(t_program[[#This Row],[middle]]="",""," "&amp;t_program[[#This Row],[middle]])</f>
        <v>Gurtler, Edward W.</v>
      </c>
    </row>
    <row r="107" spans="2:13" x14ac:dyDescent="0.2">
      <c r="B107" t="s">
        <v>145</v>
      </c>
      <c r="C107" t="str">
        <f>TRIM(t_program[[#This Row],[scanned_name]])</f>
        <v>Phillip Guttridge</v>
      </c>
      <c r="D107" t="str">
        <f>TRIM(_xlfn.TEXTAFTER(t_program[[#This Row],[trimmed]],",",,,,""))</f>
        <v/>
      </c>
      <c r="E107" t="str">
        <f>SUBSTITUTE(t_program[[#This Row],[trimmed]],", "&amp;t_program[[#This Row],[suffix]],"")</f>
        <v>Phillip Guttridge</v>
      </c>
      <c r="F107" t="str">
        <f>SUBSTITUTE(t_program[[#This Row],[no_suffix]],t_program[[#This Row],[firstname]]&amp;" ","",1)</f>
        <v>Guttridge</v>
      </c>
      <c r="G107" t="str">
        <f>IF(t_program[[#This Row],[middle]]="",t_program[[#This Row],[no_first]],SUBSTITUTE(t_program[[#This Row],[no_first]],t_program[[#This Row],[middle]]&amp;" ",,1))</f>
        <v>Guttridge</v>
      </c>
      <c r="I107">
        <f>1+LEN(t_program[[#This Row],[no_suffix]])-LEN(SUBSTITUTE(t_program[[#This Row],[no_suffix]]," ",""))</f>
        <v>2</v>
      </c>
      <c r="J107" t="str">
        <f>_xlfn.TEXTBEFORE(t_program[[#This Row],[no_suffix]]," ",,,,"?")</f>
        <v>Phillip</v>
      </c>
      <c r="K107" t="str">
        <f>IF(ISERROR(SEARCH("m",t_program[[#This Row],[format]])),"",_xlfn.TEXTBEFORE(t_program[[#This Row],[no_first]]," ",,,,"?"))</f>
        <v/>
      </c>
      <c r="L107" t="str">
        <f>t_program[[#This Row],[no_middle]]</f>
        <v>Guttridge</v>
      </c>
      <c r="M107" s="4" t="str">
        <f>t_program[[#This Row],[lastname]]&amp;", "&amp;t_program[[#This Row],[firstname]]&amp;IF(t_program[[#This Row],[middle]]="",""," "&amp;t_program[[#This Row],[middle]])</f>
        <v>Guttridge, Phillip</v>
      </c>
    </row>
    <row r="108" spans="2:13" x14ac:dyDescent="0.2">
      <c r="B108" t="s">
        <v>20</v>
      </c>
      <c r="C108" t="str">
        <f>TRIM(t_program[[#This Row],[scanned_name]])</f>
        <v>Douglas Hall</v>
      </c>
      <c r="D108" t="str">
        <f>TRIM(_xlfn.TEXTAFTER(t_program[[#This Row],[trimmed]],",",,,,""))</f>
        <v/>
      </c>
      <c r="E108" t="str">
        <f>SUBSTITUTE(t_program[[#This Row],[trimmed]],", "&amp;t_program[[#This Row],[suffix]],"")</f>
        <v>Douglas Hall</v>
      </c>
      <c r="F108" t="str">
        <f>SUBSTITUTE(t_program[[#This Row],[no_suffix]],t_program[[#This Row],[firstname]]&amp;" ","",1)</f>
        <v>Hall</v>
      </c>
      <c r="G108" t="str">
        <f>IF(t_program[[#This Row],[middle]]="",t_program[[#This Row],[no_first]],SUBSTITUTE(t_program[[#This Row],[no_first]],t_program[[#This Row],[middle]]&amp;" ",,1))</f>
        <v>Hall</v>
      </c>
      <c r="I108">
        <f>1+LEN(t_program[[#This Row],[no_suffix]])-LEN(SUBSTITUTE(t_program[[#This Row],[no_suffix]]," ",""))</f>
        <v>2</v>
      </c>
      <c r="J108" t="str">
        <f>_xlfn.TEXTBEFORE(t_program[[#This Row],[no_suffix]]," ",,,,"?")</f>
        <v>Douglas</v>
      </c>
      <c r="K108" t="str">
        <f>IF(ISERROR(SEARCH("m",t_program[[#This Row],[format]])),"",_xlfn.TEXTBEFORE(t_program[[#This Row],[no_first]]," ",,,,"?"))</f>
        <v/>
      </c>
      <c r="L108" t="str">
        <f>t_program[[#This Row],[no_middle]]</f>
        <v>Hall</v>
      </c>
      <c r="M108" s="4" t="str">
        <f>t_program[[#This Row],[lastname]]&amp;", "&amp;t_program[[#This Row],[firstname]]&amp;IF(t_program[[#This Row],[middle]]="",""," "&amp;t_program[[#This Row],[middle]])</f>
        <v>Hall, Douglas</v>
      </c>
    </row>
    <row r="109" spans="2:13" x14ac:dyDescent="0.2">
      <c r="B109" t="s">
        <v>21</v>
      </c>
      <c r="C109" t="str">
        <f>TRIM(t_program[[#This Row],[scanned_name]])</f>
        <v>Christopher James Harbeson</v>
      </c>
      <c r="D109" t="str">
        <f>TRIM(_xlfn.TEXTAFTER(t_program[[#This Row],[trimmed]],",",,,,""))</f>
        <v/>
      </c>
      <c r="E109" t="str">
        <f>SUBSTITUTE(t_program[[#This Row],[trimmed]],", "&amp;t_program[[#This Row],[suffix]],"")</f>
        <v>Christopher James Harbeson</v>
      </c>
      <c r="F109" t="str">
        <f>SUBSTITUTE(t_program[[#This Row],[no_suffix]],t_program[[#This Row],[firstname]]&amp;" ","",1)</f>
        <v>James Harbeson</v>
      </c>
      <c r="G109" t="str">
        <f>IF(t_program[[#This Row],[middle]]="",t_program[[#This Row],[no_first]],SUBSTITUTE(t_program[[#This Row],[no_first]],t_program[[#This Row],[middle]]&amp;" ",,1))</f>
        <v>Harbeson</v>
      </c>
      <c r="H109" t="s">
        <v>270</v>
      </c>
      <c r="I109">
        <f>1+LEN(t_program[[#This Row],[no_suffix]])-LEN(SUBSTITUTE(t_program[[#This Row],[no_suffix]]," ",""))</f>
        <v>3</v>
      </c>
      <c r="J109" t="str">
        <f>_xlfn.TEXTBEFORE(t_program[[#This Row],[no_suffix]]," ",,,,"?")</f>
        <v>Christopher</v>
      </c>
      <c r="K109" t="str">
        <f>IF(ISERROR(SEARCH("m",t_program[[#This Row],[format]])),"",_xlfn.TEXTBEFORE(t_program[[#This Row],[no_first]]," ",,,,"?"))</f>
        <v>James</v>
      </c>
      <c r="L109" t="str">
        <f>t_program[[#This Row],[no_middle]]</f>
        <v>Harbeson</v>
      </c>
      <c r="M109" s="4" t="str">
        <f>t_program[[#This Row],[lastname]]&amp;", "&amp;t_program[[#This Row],[firstname]]&amp;IF(t_program[[#This Row],[middle]]="",""," "&amp;t_program[[#This Row],[middle]])</f>
        <v>Harbeson, Christopher James</v>
      </c>
    </row>
    <row r="110" spans="2:13" x14ac:dyDescent="0.2">
      <c r="B110" t="s">
        <v>209</v>
      </c>
      <c r="C110" t="str">
        <f>TRIM(t_program[[#This Row],[scanned_name]])</f>
        <v>Jane A. Harlow</v>
      </c>
      <c r="D110" t="str">
        <f>TRIM(_xlfn.TEXTAFTER(t_program[[#This Row],[trimmed]],",",,,,""))</f>
        <v/>
      </c>
      <c r="E110" t="str">
        <f>SUBSTITUTE(t_program[[#This Row],[trimmed]],", "&amp;t_program[[#This Row],[suffix]],"")</f>
        <v>Jane A. Harlow</v>
      </c>
      <c r="F110" t="str">
        <f>SUBSTITUTE(t_program[[#This Row],[no_suffix]],t_program[[#This Row],[firstname]]&amp;" ","",1)</f>
        <v>A. Harlow</v>
      </c>
      <c r="G110" t="str">
        <f>IF(t_program[[#This Row],[middle]]="",t_program[[#This Row],[no_first]],SUBSTITUTE(t_program[[#This Row],[no_first]],t_program[[#This Row],[middle]]&amp;" ",,1))</f>
        <v>Harlow</v>
      </c>
      <c r="H110" t="s">
        <v>270</v>
      </c>
      <c r="I110">
        <f>1+LEN(t_program[[#This Row],[no_suffix]])-LEN(SUBSTITUTE(t_program[[#This Row],[no_suffix]]," ",""))</f>
        <v>3</v>
      </c>
      <c r="J110" t="str">
        <f>_xlfn.TEXTBEFORE(t_program[[#This Row],[no_suffix]]," ",,,,"?")</f>
        <v>Jane</v>
      </c>
      <c r="K110" t="str">
        <f>IF(ISERROR(SEARCH("m",t_program[[#This Row],[format]])),"",_xlfn.TEXTBEFORE(t_program[[#This Row],[no_first]]," ",,,,"?"))</f>
        <v>A.</v>
      </c>
      <c r="L110" t="str">
        <f>t_program[[#This Row],[no_middle]]</f>
        <v>Harlow</v>
      </c>
      <c r="M110" s="4" t="str">
        <f>t_program[[#This Row],[lastname]]&amp;", "&amp;t_program[[#This Row],[firstname]]&amp;IF(t_program[[#This Row],[middle]]="",""," "&amp;t_program[[#This Row],[middle]])</f>
        <v>Harlow, Jane A.</v>
      </c>
    </row>
    <row r="111" spans="2:13" x14ac:dyDescent="0.2">
      <c r="B111" t="s">
        <v>22</v>
      </c>
      <c r="C111" t="str">
        <f>TRIM(t_program[[#This Row],[scanned_name]])</f>
        <v>Harvey Harold Heimann</v>
      </c>
      <c r="D111" t="str">
        <f>TRIM(_xlfn.TEXTAFTER(t_program[[#This Row],[trimmed]],",",,,,""))</f>
        <v/>
      </c>
      <c r="E111" t="str">
        <f>SUBSTITUTE(t_program[[#This Row],[trimmed]],", "&amp;t_program[[#This Row],[suffix]],"")</f>
        <v>Harvey Harold Heimann</v>
      </c>
      <c r="F111" t="str">
        <f>SUBSTITUTE(t_program[[#This Row],[no_suffix]],t_program[[#This Row],[firstname]]&amp;" ","",1)</f>
        <v>Harold Heimann</v>
      </c>
      <c r="G111" t="str">
        <f>IF(t_program[[#This Row],[middle]]="",t_program[[#This Row],[no_first]],SUBSTITUTE(t_program[[#This Row],[no_first]],t_program[[#This Row],[middle]]&amp;" ",,1))</f>
        <v>Heimann</v>
      </c>
      <c r="H111" t="s">
        <v>270</v>
      </c>
      <c r="I111">
        <f>1+LEN(t_program[[#This Row],[no_suffix]])-LEN(SUBSTITUTE(t_program[[#This Row],[no_suffix]]," ",""))</f>
        <v>3</v>
      </c>
      <c r="J111" t="str">
        <f>_xlfn.TEXTBEFORE(t_program[[#This Row],[no_suffix]]," ",,,,"?")</f>
        <v>Harvey</v>
      </c>
      <c r="K111" t="str">
        <f>IF(ISERROR(SEARCH("m",t_program[[#This Row],[format]])),"",_xlfn.TEXTBEFORE(t_program[[#This Row],[no_first]]," ",,,,"?"))</f>
        <v>Harold</v>
      </c>
      <c r="L111" t="str">
        <f>t_program[[#This Row],[no_middle]]</f>
        <v>Heimann</v>
      </c>
      <c r="M111" s="4" t="str">
        <f>t_program[[#This Row],[lastname]]&amp;", "&amp;t_program[[#This Row],[firstname]]&amp;IF(t_program[[#This Row],[middle]]="",""," "&amp;t_program[[#This Row],[middle]])</f>
        <v>Heimann, Harvey Harold</v>
      </c>
    </row>
    <row r="112" spans="2:13" x14ac:dyDescent="0.2">
      <c r="B112" t="s">
        <v>210</v>
      </c>
      <c r="C112" t="str">
        <f>TRIM(t_program[[#This Row],[scanned_name]])</f>
        <v>Pamela Helme</v>
      </c>
      <c r="D112" t="str">
        <f>TRIM(_xlfn.TEXTAFTER(t_program[[#This Row],[trimmed]],",",,,,""))</f>
        <v/>
      </c>
      <c r="E112" t="str">
        <f>SUBSTITUTE(t_program[[#This Row],[trimmed]],", "&amp;t_program[[#This Row],[suffix]],"")</f>
        <v>Pamela Helme</v>
      </c>
      <c r="F112" t="str">
        <f>SUBSTITUTE(t_program[[#This Row],[no_suffix]],t_program[[#This Row],[firstname]]&amp;" ","",1)</f>
        <v>Helme</v>
      </c>
      <c r="G112" t="str">
        <f>IF(t_program[[#This Row],[middle]]="",t_program[[#This Row],[no_first]],SUBSTITUTE(t_program[[#This Row],[no_first]],t_program[[#This Row],[middle]]&amp;" ",,1))</f>
        <v>Helme</v>
      </c>
      <c r="I112">
        <f>1+LEN(t_program[[#This Row],[no_suffix]])-LEN(SUBSTITUTE(t_program[[#This Row],[no_suffix]]," ",""))</f>
        <v>2</v>
      </c>
      <c r="J112" t="str">
        <f>_xlfn.TEXTBEFORE(t_program[[#This Row],[no_suffix]]," ",,,,"?")</f>
        <v>Pamela</v>
      </c>
      <c r="K112" t="str">
        <f>IF(ISERROR(SEARCH("m",t_program[[#This Row],[format]])),"",_xlfn.TEXTBEFORE(t_program[[#This Row],[no_first]]," ",,,,"?"))</f>
        <v/>
      </c>
      <c r="L112" t="str">
        <f>t_program[[#This Row],[no_middle]]</f>
        <v>Helme</v>
      </c>
      <c r="M112" s="4" t="str">
        <f>t_program[[#This Row],[lastname]]&amp;", "&amp;t_program[[#This Row],[firstname]]&amp;IF(t_program[[#This Row],[middle]]="",""," "&amp;t_program[[#This Row],[middle]])</f>
        <v>Helme, Pamela</v>
      </c>
    </row>
    <row r="113" spans="2:13" x14ac:dyDescent="0.2">
      <c r="B113" t="s">
        <v>211</v>
      </c>
      <c r="C113" t="str">
        <f>TRIM(t_program[[#This Row],[scanned_name]])</f>
        <v>Amanda Henderson</v>
      </c>
      <c r="D113" t="str">
        <f>TRIM(_xlfn.TEXTAFTER(t_program[[#This Row],[trimmed]],",",,,,""))</f>
        <v/>
      </c>
      <c r="E113" t="str">
        <f>SUBSTITUTE(t_program[[#This Row],[trimmed]],", "&amp;t_program[[#This Row],[suffix]],"")</f>
        <v>Amanda Henderson</v>
      </c>
      <c r="F113" t="str">
        <f>SUBSTITUTE(t_program[[#This Row],[no_suffix]],t_program[[#This Row],[firstname]]&amp;" ","",1)</f>
        <v>Henderson</v>
      </c>
      <c r="G113" t="str">
        <f>IF(t_program[[#This Row],[middle]]="",t_program[[#This Row],[no_first]],SUBSTITUTE(t_program[[#This Row],[no_first]],t_program[[#This Row],[middle]]&amp;" ",,1))</f>
        <v>Henderson</v>
      </c>
      <c r="I113">
        <f>1+LEN(t_program[[#This Row],[no_suffix]])-LEN(SUBSTITUTE(t_program[[#This Row],[no_suffix]]," ",""))</f>
        <v>2</v>
      </c>
      <c r="J113" t="str">
        <f>_xlfn.TEXTBEFORE(t_program[[#This Row],[no_suffix]]," ",,,,"?")</f>
        <v>Amanda</v>
      </c>
      <c r="K113" t="str">
        <f>IF(ISERROR(SEARCH("m",t_program[[#This Row],[format]])),"",_xlfn.TEXTBEFORE(t_program[[#This Row],[no_first]]," ",,,,"?"))</f>
        <v/>
      </c>
      <c r="L113" t="str">
        <f>t_program[[#This Row],[no_middle]]</f>
        <v>Henderson</v>
      </c>
      <c r="M113" s="4" t="str">
        <f>t_program[[#This Row],[lastname]]&amp;", "&amp;t_program[[#This Row],[firstname]]&amp;IF(t_program[[#This Row],[middle]]="",""," "&amp;t_program[[#This Row],[middle]])</f>
        <v>Henderson, Amanda</v>
      </c>
    </row>
    <row r="114" spans="2:13" x14ac:dyDescent="0.2">
      <c r="B114" t="s">
        <v>23</v>
      </c>
      <c r="C114" t="str">
        <f>TRIM(t_program[[#This Row],[scanned_name]])</f>
        <v>Stephen Hofstatter</v>
      </c>
      <c r="D114" t="str">
        <f>TRIM(_xlfn.TEXTAFTER(t_program[[#This Row],[trimmed]],",",,,,""))</f>
        <v/>
      </c>
      <c r="E114" t="str">
        <f>SUBSTITUTE(t_program[[#This Row],[trimmed]],", "&amp;t_program[[#This Row],[suffix]],"")</f>
        <v>Stephen Hofstatter</v>
      </c>
      <c r="F114" t="str">
        <f>SUBSTITUTE(t_program[[#This Row],[no_suffix]],t_program[[#This Row],[firstname]]&amp;" ","",1)</f>
        <v>Hofstatter</v>
      </c>
      <c r="G114" t="str">
        <f>IF(t_program[[#This Row],[middle]]="",t_program[[#This Row],[no_first]],SUBSTITUTE(t_program[[#This Row],[no_first]],t_program[[#This Row],[middle]]&amp;" ",,1))</f>
        <v>Hofstatter</v>
      </c>
      <c r="I114">
        <f>1+LEN(t_program[[#This Row],[no_suffix]])-LEN(SUBSTITUTE(t_program[[#This Row],[no_suffix]]," ",""))</f>
        <v>2</v>
      </c>
      <c r="J114" t="str">
        <f>_xlfn.TEXTBEFORE(t_program[[#This Row],[no_suffix]]," ",,,,"?")</f>
        <v>Stephen</v>
      </c>
      <c r="K114" t="str">
        <f>IF(ISERROR(SEARCH("m",t_program[[#This Row],[format]])),"",_xlfn.TEXTBEFORE(t_program[[#This Row],[no_first]]," ",,,,"?"))</f>
        <v/>
      </c>
      <c r="L114" t="str">
        <f>t_program[[#This Row],[no_middle]]</f>
        <v>Hofstatter</v>
      </c>
      <c r="M114" s="4" t="str">
        <f>t_program[[#This Row],[lastname]]&amp;", "&amp;t_program[[#This Row],[firstname]]&amp;IF(t_program[[#This Row],[middle]]="",""," "&amp;t_program[[#This Row],[middle]])</f>
        <v>Hofstatter, Stephen</v>
      </c>
    </row>
    <row r="115" spans="2:13" x14ac:dyDescent="0.2">
      <c r="B115" t="s">
        <v>212</v>
      </c>
      <c r="C115" t="str">
        <f>TRIM(t_program[[#This Row],[scanned_name]])</f>
        <v>Loretta Ann Hogan</v>
      </c>
      <c r="D115" t="str">
        <f>TRIM(_xlfn.TEXTAFTER(t_program[[#This Row],[trimmed]],",",,,,""))</f>
        <v/>
      </c>
      <c r="E115" t="str">
        <f>SUBSTITUTE(t_program[[#This Row],[trimmed]],", "&amp;t_program[[#This Row],[suffix]],"")</f>
        <v>Loretta Ann Hogan</v>
      </c>
      <c r="F115" t="str">
        <f>SUBSTITUTE(t_program[[#This Row],[no_suffix]],t_program[[#This Row],[firstname]]&amp;" ","",1)</f>
        <v>Ann Hogan</v>
      </c>
      <c r="G115" t="str">
        <f>IF(t_program[[#This Row],[middle]]="",t_program[[#This Row],[no_first]],SUBSTITUTE(t_program[[#This Row],[no_first]],t_program[[#This Row],[middle]]&amp;" ",,1))</f>
        <v>Hogan</v>
      </c>
      <c r="H115" t="s">
        <v>270</v>
      </c>
      <c r="I115">
        <f>1+LEN(t_program[[#This Row],[no_suffix]])-LEN(SUBSTITUTE(t_program[[#This Row],[no_suffix]]," ",""))</f>
        <v>3</v>
      </c>
      <c r="J115" t="str">
        <f>_xlfn.TEXTBEFORE(t_program[[#This Row],[no_suffix]]," ",,,,"?")</f>
        <v>Loretta</v>
      </c>
      <c r="K115" t="str">
        <f>IF(ISERROR(SEARCH("m",t_program[[#This Row],[format]])),"",_xlfn.TEXTBEFORE(t_program[[#This Row],[no_first]]," ",,,,"?"))</f>
        <v>Ann</v>
      </c>
      <c r="L115" t="str">
        <f>t_program[[#This Row],[no_middle]]</f>
        <v>Hogan</v>
      </c>
      <c r="M115" s="4" t="str">
        <f>t_program[[#This Row],[lastname]]&amp;", "&amp;t_program[[#This Row],[firstname]]&amp;IF(t_program[[#This Row],[middle]]="",""," "&amp;t_program[[#This Row],[middle]])</f>
        <v>Hogan, Loretta Ann</v>
      </c>
    </row>
    <row r="116" spans="2:13" x14ac:dyDescent="0.2">
      <c r="B116" t="s">
        <v>24</v>
      </c>
      <c r="C116" t="str">
        <f>TRIM(t_program[[#This Row],[scanned_name]])</f>
        <v>Daniel A. Holterman</v>
      </c>
      <c r="D116" t="str">
        <f>TRIM(_xlfn.TEXTAFTER(t_program[[#This Row],[trimmed]],",",,,,""))</f>
        <v/>
      </c>
      <c r="E116" t="str">
        <f>SUBSTITUTE(t_program[[#This Row],[trimmed]],", "&amp;t_program[[#This Row],[suffix]],"")</f>
        <v>Daniel A. Holterman</v>
      </c>
      <c r="F116" t="str">
        <f>SUBSTITUTE(t_program[[#This Row],[no_suffix]],t_program[[#This Row],[firstname]]&amp;" ","",1)</f>
        <v>A. Holterman</v>
      </c>
      <c r="G116" t="str">
        <f>IF(t_program[[#This Row],[middle]]="",t_program[[#This Row],[no_first]],SUBSTITUTE(t_program[[#This Row],[no_first]],t_program[[#This Row],[middle]]&amp;" ",,1))</f>
        <v>Holterman</v>
      </c>
      <c r="H116" t="s">
        <v>270</v>
      </c>
      <c r="I116">
        <f>1+LEN(t_program[[#This Row],[no_suffix]])-LEN(SUBSTITUTE(t_program[[#This Row],[no_suffix]]," ",""))</f>
        <v>3</v>
      </c>
      <c r="J116" t="str">
        <f>_xlfn.TEXTBEFORE(t_program[[#This Row],[no_suffix]]," ",,,,"?")</f>
        <v>Daniel</v>
      </c>
      <c r="K116" t="str">
        <f>IF(ISERROR(SEARCH("m",t_program[[#This Row],[format]])),"",_xlfn.TEXTBEFORE(t_program[[#This Row],[no_first]]," ",,,,"?"))</f>
        <v>A.</v>
      </c>
      <c r="L116" t="str">
        <f>t_program[[#This Row],[no_middle]]</f>
        <v>Holterman</v>
      </c>
      <c r="M116" s="4" t="str">
        <f>t_program[[#This Row],[lastname]]&amp;", "&amp;t_program[[#This Row],[firstname]]&amp;IF(t_program[[#This Row],[middle]]="",""," "&amp;t_program[[#This Row],[middle]])</f>
        <v>Holterman, Daniel A.</v>
      </c>
    </row>
    <row r="117" spans="2:13" x14ac:dyDescent="0.2">
      <c r="B117" t="s">
        <v>25</v>
      </c>
      <c r="C117" t="str">
        <f>TRIM(t_program[[#This Row],[scanned_name]])</f>
        <v>William J. Honeyford</v>
      </c>
      <c r="D117" t="str">
        <f>TRIM(_xlfn.TEXTAFTER(t_program[[#This Row],[trimmed]],",",,,,""))</f>
        <v/>
      </c>
      <c r="E117" t="str">
        <f>SUBSTITUTE(t_program[[#This Row],[trimmed]],", "&amp;t_program[[#This Row],[suffix]],"")</f>
        <v>William J. Honeyford</v>
      </c>
      <c r="F117" t="str">
        <f>SUBSTITUTE(t_program[[#This Row],[no_suffix]],t_program[[#This Row],[firstname]]&amp;" ","",1)</f>
        <v>J. Honeyford</v>
      </c>
      <c r="G117" t="str">
        <f>IF(t_program[[#This Row],[middle]]="",t_program[[#This Row],[no_first]],SUBSTITUTE(t_program[[#This Row],[no_first]],t_program[[#This Row],[middle]]&amp;" ",,1))</f>
        <v>Honeyford</v>
      </c>
      <c r="H117" t="s">
        <v>270</v>
      </c>
      <c r="I117">
        <f>1+LEN(t_program[[#This Row],[no_suffix]])-LEN(SUBSTITUTE(t_program[[#This Row],[no_suffix]]," ",""))</f>
        <v>3</v>
      </c>
      <c r="J117" t="str">
        <f>_xlfn.TEXTBEFORE(t_program[[#This Row],[no_suffix]]," ",,,,"?")</f>
        <v>William</v>
      </c>
      <c r="K117" t="str">
        <f>IF(ISERROR(SEARCH("m",t_program[[#This Row],[format]])),"",_xlfn.TEXTBEFORE(t_program[[#This Row],[no_first]]," ",,,,"?"))</f>
        <v>J.</v>
      </c>
      <c r="L117" t="str">
        <f>t_program[[#This Row],[no_middle]]</f>
        <v>Honeyford</v>
      </c>
      <c r="M117" s="4" t="str">
        <f>t_program[[#This Row],[lastname]]&amp;", "&amp;t_program[[#This Row],[firstname]]&amp;IF(t_program[[#This Row],[middle]]="",""," "&amp;t_program[[#This Row],[middle]])</f>
        <v>Honeyford, William J.</v>
      </c>
    </row>
    <row r="118" spans="2:13" x14ac:dyDescent="0.2">
      <c r="B118" t="s">
        <v>26</v>
      </c>
      <c r="C118" t="str">
        <f>TRIM(t_program[[#This Row],[scanned_name]])</f>
        <v>Brian M. Hrebenak</v>
      </c>
      <c r="D118" t="str">
        <f>TRIM(_xlfn.TEXTAFTER(t_program[[#This Row],[trimmed]],",",,,,""))</f>
        <v/>
      </c>
      <c r="E118" t="str">
        <f>SUBSTITUTE(t_program[[#This Row],[trimmed]],", "&amp;t_program[[#This Row],[suffix]],"")</f>
        <v>Brian M. Hrebenak</v>
      </c>
      <c r="F118" t="str">
        <f>SUBSTITUTE(t_program[[#This Row],[no_suffix]],t_program[[#This Row],[firstname]]&amp;" ","",1)</f>
        <v>M. Hrebenak</v>
      </c>
      <c r="G118" t="str">
        <f>IF(t_program[[#This Row],[middle]]="",t_program[[#This Row],[no_first]],SUBSTITUTE(t_program[[#This Row],[no_first]],t_program[[#This Row],[middle]]&amp;" ",,1))</f>
        <v>Hrebenak</v>
      </c>
      <c r="H118" t="s">
        <v>270</v>
      </c>
      <c r="I118">
        <f>1+LEN(t_program[[#This Row],[no_suffix]])-LEN(SUBSTITUTE(t_program[[#This Row],[no_suffix]]," ",""))</f>
        <v>3</v>
      </c>
      <c r="J118" t="str">
        <f>_xlfn.TEXTBEFORE(t_program[[#This Row],[no_suffix]]," ",,,,"?")</f>
        <v>Brian</v>
      </c>
      <c r="K118" t="str">
        <f>IF(ISERROR(SEARCH("m",t_program[[#This Row],[format]])),"",_xlfn.TEXTBEFORE(t_program[[#This Row],[no_first]]," ",,,,"?"))</f>
        <v>M.</v>
      </c>
      <c r="L118" t="str">
        <f>t_program[[#This Row],[no_middle]]</f>
        <v>Hrebenak</v>
      </c>
      <c r="M118" s="4" t="str">
        <f>t_program[[#This Row],[lastname]]&amp;", "&amp;t_program[[#This Row],[firstname]]&amp;IF(t_program[[#This Row],[middle]]="",""," "&amp;t_program[[#This Row],[middle]])</f>
        <v>Hrebenak, Brian M.</v>
      </c>
    </row>
    <row r="119" spans="2:13" x14ac:dyDescent="0.2">
      <c r="B119" t="s">
        <v>27</v>
      </c>
      <c r="C119" t="str">
        <f>TRIM(t_program[[#This Row],[scanned_name]])</f>
        <v>Larry S. Hrobak</v>
      </c>
      <c r="D119" t="str">
        <f>TRIM(_xlfn.TEXTAFTER(t_program[[#This Row],[trimmed]],",",,,,""))</f>
        <v/>
      </c>
      <c r="E119" t="str">
        <f>SUBSTITUTE(t_program[[#This Row],[trimmed]],", "&amp;t_program[[#This Row],[suffix]],"")</f>
        <v>Larry S. Hrobak</v>
      </c>
      <c r="F119" t="str">
        <f>SUBSTITUTE(t_program[[#This Row],[no_suffix]],t_program[[#This Row],[firstname]]&amp;" ","",1)</f>
        <v>S. Hrobak</v>
      </c>
      <c r="G119" t="str">
        <f>IF(t_program[[#This Row],[middle]]="",t_program[[#This Row],[no_first]],SUBSTITUTE(t_program[[#This Row],[no_first]],t_program[[#This Row],[middle]]&amp;" ",,1))</f>
        <v>Hrobak</v>
      </c>
      <c r="H119" t="s">
        <v>270</v>
      </c>
      <c r="I119">
        <f>1+LEN(t_program[[#This Row],[no_suffix]])-LEN(SUBSTITUTE(t_program[[#This Row],[no_suffix]]," ",""))</f>
        <v>3</v>
      </c>
      <c r="J119" t="str">
        <f>_xlfn.TEXTBEFORE(t_program[[#This Row],[no_suffix]]," ",,,,"?")</f>
        <v>Larry</v>
      </c>
      <c r="K119" t="str">
        <f>IF(ISERROR(SEARCH("m",t_program[[#This Row],[format]])),"",_xlfn.TEXTBEFORE(t_program[[#This Row],[no_first]]," ",,,,"?"))</f>
        <v>S.</v>
      </c>
      <c r="L119" t="str">
        <f>t_program[[#This Row],[no_middle]]</f>
        <v>Hrobak</v>
      </c>
      <c r="M119" s="4" t="str">
        <f>t_program[[#This Row],[lastname]]&amp;", "&amp;t_program[[#This Row],[firstname]]&amp;IF(t_program[[#This Row],[middle]]="",""," "&amp;t_program[[#This Row],[middle]])</f>
        <v>Hrobak, Larry S.</v>
      </c>
    </row>
    <row r="120" spans="2:13" x14ac:dyDescent="0.2">
      <c r="B120" t="s">
        <v>28</v>
      </c>
      <c r="C120" t="str">
        <f>TRIM(t_program[[#This Row],[scanned_name]])</f>
        <v>Charles Huettner</v>
      </c>
      <c r="D120" t="str">
        <f>TRIM(_xlfn.TEXTAFTER(t_program[[#This Row],[trimmed]],",",,,,""))</f>
        <v/>
      </c>
      <c r="E120" t="str">
        <f>SUBSTITUTE(t_program[[#This Row],[trimmed]],", "&amp;t_program[[#This Row],[suffix]],"")</f>
        <v>Charles Huettner</v>
      </c>
      <c r="F120" t="str">
        <f>SUBSTITUTE(t_program[[#This Row],[no_suffix]],t_program[[#This Row],[firstname]]&amp;" ","",1)</f>
        <v>Huettner</v>
      </c>
      <c r="G120" t="str">
        <f>IF(t_program[[#This Row],[middle]]="",t_program[[#This Row],[no_first]],SUBSTITUTE(t_program[[#This Row],[no_first]],t_program[[#This Row],[middle]]&amp;" ",,1))</f>
        <v>Huettner</v>
      </c>
      <c r="I120">
        <f>1+LEN(t_program[[#This Row],[no_suffix]])-LEN(SUBSTITUTE(t_program[[#This Row],[no_suffix]]," ",""))</f>
        <v>2</v>
      </c>
      <c r="J120" t="str">
        <f>_xlfn.TEXTBEFORE(t_program[[#This Row],[no_suffix]]," ",,,,"?")</f>
        <v>Charles</v>
      </c>
      <c r="K120" t="str">
        <f>IF(ISERROR(SEARCH("m",t_program[[#This Row],[format]])),"",_xlfn.TEXTBEFORE(t_program[[#This Row],[no_first]]," ",,,,"?"))</f>
        <v/>
      </c>
      <c r="L120" t="str">
        <f>t_program[[#This Row],[no_middle]]</f>
        <v>Huettner</v>
      </c>
      <c r="M120" s="4" t="str">
        <f>t_program[[#This Row],[lastname]]&amp;", "&amp;t_program[[#This Row],[firstname]]&amp;IF(t_program[[#This Row],[middle]]="",""," "&amp;t_program[[#This Row],[middle]])</f>
        <v>Huettner, Charles</v>
      </c>
    </row>
    <row r="121" spans="2:13" x14ac:dyDescent="0.2">
      <c r="B121" t="s">
        <v>29</v>
      </c>
      <c r="C121" t="str">
        <f>TRIM(t_program[[#This Row],[scanned_name]])</f>
        <v>Steven Huettner</v>
      </c>
      <c r="D121" t="str">
        <f>TRIM(_xlfn.TEXTAFTER(t_program[[#This Row],[trimmed]],",",,,,""))</f>
        <v/>
      </c>
      <c r="E121" t="str">
        <f>SUBSTITUTE(t_program[[#This Row],[trimmed]],", "&amp;t_program[[#This Row],[suffix]],"")</f>
        <v>Steven Huettner</v>
      </c>
      <c r="F121" t="str">
        <f>SUBSTITUTE(t_program[[#This Row],[no_suffix]],t_program[[#This Row],[firstname]]&amp;" ","",1)</f>
        <v>Huettner</v>
      </c>
      <c r="G121" t="str">
        <f>IF(t_program[[#This Row],[middle]]="",t_program[[#This Row],[no_first]],SUBSTITUTE(t_program[[#This Row],[no_first]],t_program[[#This Row],[middle]]&amp;" ",,1))</f>
        <v>Huettner</v>
      </c>
      <c r="I121">
        <f>1+LEN(t_program[[#This Row],[no_suffix]])-LEN(SUBSTITUTE(t_program[[#This Row],[no_suffix]]," ",""))</f>
        <v>2</v>
      </c>
      <c r="J121" t="str">
        <f>_xlfn.TEXTBEFORE(t_program[[#This Row],[no_suffix]]," ",,,,"?")</f>
        <v>Steven</v>
      </c>
      <c r="K121" t="str">
        <f>IF(ISERROR(SEARCH("m",t_program[[#This Row],[format]])),"",_xlfn.TEXTBEFORE(t_program[[#This Row],[no_first]]," ",,,,"?"))</f>
        <v/>
      </c>
      <c r="L121" t="str">
        <f>t_program[[#This Row],[no_middle]]</f>
        <v>Huettner</v>
      </c>
      <c r="M121" s="4" t="str">
        <f>t_program[[#This Row],[lastname]]&amp;", "&amp;t_program[[#This Row],[firstname]]&amp;IF(t_program[[#This Row],[middle]]="",""," "&amp;t_program[[#This Row],[middle]])</f>
        <v>Huettner, Steven</v>
      </c>
    </row>
    <row r="122" spans="2:13" x14ac:dyDescent="0.2">
      <c r="B122" t="s">
        <v>213</v>
      </c>
      <c r="C122" t="str">
        <f>TRIM(t_program[[#This Row],[scanned_name]])</f>
        <v>Deborah Jane Hull</v>
      </c>
      <c r="D122" t="str">
        <f>TRIM(_xlfn.TEXTAFTER(t_program[[#This Row],[trimmed]],",",,,,""))</f>
        <v/>
      </c>
      <c r="E122" t="str">
        <f>SUBSTITUTE(t_program[[#This Row],[trimmed]],", "&amp;t_program[[#This Row],[suffix]],"")</f>
        <v>Deborah Jane Hull</v>
      </c>
      <c r="F122" t="str">
        <f>SUBSTITUTE(t_program[[#This Row],[no_suffix]],t_program[[#This Row],[firstname]]&amp;" ","",1)</f>
        <v>Jane Hull</v>
      </c>
      <c r="G122" t="str">
        <f>IF(t_program[[#This Row],[middle]]="",t_program[[#This Row],[no_first]],SUBSTITUTE(t_program[[#This Row],[no_first]],t_program[[#This Row],[middle]]&amp;" ",,1))</f>
        <v>Hull</v>
      </c>
      <c r="H122" t="s">
        <v>270</v>
      </c>
      <c r="I122">
        <f>1+LEN(t_program[[#This Row],[no_suffix]])-LEN(SUBSTITUTE(t_program[[#This Row],[no_suffix]]," ",""))</f>
        <v>3</v>
      </c>
      <c r="J122" t="str">
        <f>_xlfn.TEXTBEFORE(t_program[[#This Row],[no_suffix]]," ",,,,"?")</f>
        <v>Deborah</v>
      </c>
      <c r="K122" t="str">
        <f>IF(ISERROR(SEARCH("m",t_program[[#This Row],[format]])),"",_xlfn.TEXTBEFORE(t_program[[#This Row],[no_first]]," ",,,,"?"))</f>
        <v>Jane</v>
      </c>
      <c r="L122" t="str">
        <f>t_program[[#This Row],[no_middle]]</f>
        <v>Hull</v>
      </c>
      <c r="M122" s="4" t="str">
        <f>t_program[[#This Row],[lastname]]&amp;", "&amp;t_program[[#This Row],[firstname]]&amp;IF(t_program[[#This Row],[middle]]="",""," "&amp;t_program[[#This Row],[middle]])</f>
        <v>Hull, Deborah Jane</v>
      </c>
    </row>
    <row r="123" spans="2:13" x14ac:dyDescent="0.2">
      <c r="B123" t="s">
        <v>30</v>
      </c>
      <c r="C123" t="str">
        <f>TRIM(t_program[[#This Row],[scanned_name]])</f>
        <v>David Douglas Ingams, Jr.</v>
      </c>
      <c r="D123" t="str">
        <f>TRIM(_xlfn.TEXTAFTER(t_program[[#This Row],[trimmed]],",",,,,""))</f>
        <v>Jr.</v>
      </c>
      <c r="E123" t="str">
        <f>SUBSTITUTE(t_program[[#This Row],[trimmed]],", "&amp;t_program[[#This Row],[suffix]],"")</f>
        <v>David Douglas Ingams</v>
      </c>
      <c r="F123" t="str">
        <f>SUBSTITUTE(t_program[[#This Row],[no_suffix]],t_program[[#This Row],[firstname]]&amp;" ","",1)</f>
        <v>Douglas Ingams</v>
      </c>
      <c r="G123" t="str">
        <f>IF(t_program[[#This Row],[middle]]="",t_program[[#This Row],[no_first]],SUBSTITUTE(t_program[[#This Row],[no_first]],t_program[[#This Row],[middle]]&amp;" ",,1))</f>
        <v>Ingams</v>
      </c>
      <c r="H123" t="s">
        <v>270</v>
      </c>
      <c r="I123">
        <f>1+LEN(t_program[[#This Row],[no_suffix]])-LEN(SUBSTITUTE(t_program[[#This Row],[no_suffix]]," ",""))</f>
        <v>3</v>
      </c>
      <c r="J123" t="str">
        <f>_xlfn.TEXTBEFORE(t_program[[#This Row],[no_suffix]]," ",,,,"?")</f>
        <v>David</v>
      </c>
      <c r="K123" t="str">
        <f>IF(ISERROR(SEARCH("m",t_program[[#This Row],[format]])),"",_xlfn.TEXTBEFORE(t_program[[#This Row],[no_first]]," ",,,,"?"))</f>
        <v>Douglas</v>
      </c>
      <c r="L123" t="str">
        <f>t_program[[#This Row],[no_middle]]</f>
        <v>Ingams</v>
      </c>
      <c r="M123" s="4" t="str">
        <f>t_program[[#This Row],[lastname]]&amp;", "&amp;t_program[[#This Row],[firstname]]&amp;IF(t_program[[#This Row],[middle]]="",""," "&amp;t_program[[#This Row],[middle]])</f>
        <v>Ingams, David Douglas</v>
      </c>
    </row>
    <row r="124" spans="2:13" x14ac:dyDescent="0.2">
      <c r="B124" t="s">
        <v>146</v>
      </c>
      <c r="C124" t="str">
        <f>TRIM(t_program[[#This Row],[scanned_name]])</f>
        <v>George Lloyd Jenkins</v>
      </c>
      <c r="D124" t="str">
        <f>TRIM(_xlfn.TEXTAFTER(t_program[[#This Row],[trimmed]],",",,,,""))</f>
        <v/>
      </c>
      <c r="E124" t="str">
        <f>SUBSTITUTE(t_program[[#This Row],[trimmed]],", "&amp;t_program[[#This Row],[suffix]],"")</f>
        <v>George Lloyd Jenkins</v>
      </c>
      <c r="F124" t="str">
        <f>SUBSTITUTE(t_program[[#This Row],[no_suffix]],t_program[[#This Row],[firstname]]&amp;" ","",1)</f>
        <v>Lloyd Jenkins</v>
      </c>
      <c r="G124" t="str">
        <f>IF(t_program[[#This Row],[middle]]="",t_program[[#This Row],[no_first]],SUBSTITUTE(t_program[[#This Row],[no_first]],t_program[[#This Row],[middle]]&amp;" ",,1))</f>
        <v>Jenkins</v>
      </c>
      <c r="H124" t="s">
        <v>270</v>
      </c>
      <c r="I124">
        <f>1+LEN(t_program[[#This Row],[no_suffix]])-LEN(SUBSTITUTE(t_program[[#This Row],[no_suffix]]," ",""))</f>
        <v>3</v>
      </c>
      <c r="J124" t="str">
        <f>_xlfn.TEXTBEFORE(t_program[[#This Row],[no_suffix]]," ",,,,"?")</f>
        <v>George</v>
      </c>
      <c r="K124" t="str">
        <f>IF(ISERROR(SEARCH("m",t_program[[#This Row],[format]])),"",_xlfn.TEXTBEFORE(t_program[[#This Row],[no_first]]," ",,,,"?"))</f>
        <v>Lloyd</v>
      </c>
      <c r="L124" t="str">
        <f>t_program[[#This Row],[no_middle]]</f>
        <v>Jenkins</v>
      </c>
      <c r="M124" s="4" t="str">
        <f>t_program[[#This Row],[lastname]]&amp;", "&amp;t_program[[#This Row],[firstname]]&amp;IF(t_program[[#This Row],[middle]]="",""," "&amp;t_program[[#This Row],[middle]])</f>
        <v>Jenkins, George Lloyd</v>
      </c>
    </row>
    <row r="125" spans="2:13" x14ac:dyDescent="0.2">
      <c r="B125" t="s">
        <v>214</v>
      </c>
      <c r="C125" t="str">
        <f>TRIM(t_program[[#This Row],[scanned_name]])</f>
        <v>Lynn Johnson</v>
      </c>
      <c r="D125" t="str">
        <f>TRIM(_xlfn.TEXTAFTER(t_program[[#This Row],[trimmed]],",",,,,""))</f>
        <v/>
      </c>
      <c r="E125" t="str">
        <f>SUBSTITUTE(t_program[[#This Row],[trimmed]],", "&amp;t_program[[#This Row],[suffix]],"")</f>
        <v>Lynn Johnson</v>
      </c>
      <c r="F125" t="str">
        <f>SUBSTITUTE(t_program[[#This Row],[no_suffix]],t_program[[#This Row],[firstname]]&amp;" ","",1)</f>
        <v>Johnson</v>
      </c>
      <c r="G125" t="str">
        <f>IF(t_program[[#This Row],[middle]]="",t_program[[#This Row],[no_first]],SUBSTITUTE(t_program[[#This Row],[no_first]],t_program[[#This Row],[middle]]&amp;" ",,1))</f>
        <v>Johnson</v>
      </c>
      <c r="I125">
        <f>1+LEN(t_program[[#This Row],[no_suffix]])-LEN(SUBSTITUTE(t_program[[#This Row],[no_suffix]]," ",""))</f>
        <v>2</v>
      </c>
      <c r="J125" t="str">
        <f>_xlfn.TEXTBEFORE(t_program[[#This Row],[no_suffix]]," ",,,,"?")</f>
        <v>Lynn</v>
      </c>
      <c r="K125" t="str">
        <f>IF(ISERROR(SEARCH("m",t_program[[#This Row],[format]])),"",_xlfn.TEXTBEFORE(t_program[[#This Row],[no_first]]," ",,,,"?"))</f>
        <v/>
      </c>
      <c r="L125" t="str">
        <f>t_program[[#This Row],[no_middle]]</f>
        <v>Johnson</v>
      </c>
      <c r="M125" s="4" t="str">
        <f>t_program[[#This Row],[lastname]]&amp;", "&amp;t_program[[#This Row],[firstname]]&amp;IF(t_program[[#This Row],[middle]]="",""," "&amp;t_program[[#This Row],[middle]])</f>
        <v>Johnson, Lynn</v>
      </c>
    </row>
    <row r="126" spans="2:13" x14ac:dyDescent="0.2">
      <c r="B126" t="s">
        <v>107</v>
      </c>
      <c r="C126" t="str">
        <f>TRIM(t_program[[#This Row],[scanned_name]])</f>
        <v>Timothy Arnold Kapp</v>
      </c>
      <c r="D126" t="str">
        <f>TRIM(_xlfn.TEXTAFTER(t_program[[#This Row],[trimmed]],",",,,,""))</f>
        <v/>
      </c>
      <c r="E126" t="str">
        <f>SUBSTITUTE(t_program[[#This Row],[trimmed]],", "&amp;t_program[[#This Row],[suffix]],"")</f>
        <v>Timothy Arnold Kapp</v>
      </c>
      <c r="F126" t="str">
        <f>SUBSTITUTE(t_program[[#This Row],[no_suffix]],t_program[[#This Row],[firstname]]&amp;" ","",1)</f>
        <v>Arnold Kapp</v>
      </c>
      <c r="G126" t="str">
        <f>IF(t_program[[#This Row],[middle]]="",t_program[[#This Row],[no_first]],SUBSTITUTE(t_program[[#This Row],[no_first]],t_program[[#This Row],[middle]]&amp;" ",,1))</f>
        <v>Kapp</v>
      </c>
      <c r="H126" t="s">
        <v>270</v>
      </c>
      <c r="I126">
        <f>1+LEN(t_program[[#This Row],[no_suffix]])-LEN(SUBSTITUTE(t_program[[#This Row],[no_suffix]]," ",""))</f>
        <v>3</v>
      </c>
      <c r="J126" t="str">
        <f>_xlfn.TEXTBEFORE(t_program[[#This Row],[no_suffix]]," ",,,,"?")</f>
        <v>Timothy</v>
      </c>
      <c r="K126" t="str">
        <f>IF(ISERROR(SEARCH("m",t_program[[#This Row],[format]])),"",_xlfn.TEXTBEFORE(t_program[[#This Row],[no_first]]," ",,,,"?"))</f>
        <v>Arnold</v>
      </c>
      <c r="L126" t="str">
        <f>t_program[[#This Row],[no_middle]]</f>
        <v>Kapp</v>
      </c>
      <c r="M126" s="4" t="str">
        <f>t_program[[#This Row],[lastname]]&amp;", "&amp;t_program[[#This Row],[firstname]]&amp;IF(t_program[[#This Row],[middle]]="",""," "&amp;t_program[[#This Row],[middle]])</f>
        <v>Kapp, Timothy Arnold</v>
      </c>
    </row>
    <row r="127" spans="2:13" x14ac:dyDescent="0.2">
      <c r="B127" t="s">
        <v>31</v>
      </c>
      <c r="C127" t="str">
        <f>TRIM(t_program[[#This Row],[scanned_name]])</f>
        <v>Matthew Katheness</v>
      </c>
      <c r="D127" t="str">
        <f>TRIM(_xlfn.TEXTAFTER(t_program[[#This Row],[trimmed]],",",,,,""))</f>
        <v/>
      </c>
      <c r="E127" t="str">
        <f>SUBSTITUTE(t_program[[#This Row],[trimmed]],", "&amp;t_program[[#This Row],[suffix]],"")</f>
        <v>Matthew Katheness</v>
      </c>
      <c r="F127" t="str">
        <f>SUBSTITUTE(t_program[[#This Row],[no_suffix]],t_program[[#This Row],[firstname]]&amp;" ","",1)</f>
        <v>Katheness</v>
      </c>
      <c r="G127" t="str">
        <f>IF(t_program[[#This Row],[middle]]="",t_program[[#This Row],[no_first]],SUBSTITUTE(t_program[[#This Row],[no_first]],t_program[[#This Row],[middle]]&amp;" ",,1))</f>
        <v>Katheness</v>
      </c>
      <c r="I127">
        <f>1+LEN(t_program[[#This Row],[no_suffix]])-LEN(SUBSTITUTE(t_program[[#This Row],[no_suffix]]," ",""))</f>
        <v>2</v>
      </c>
      <c r="J127" t="str">
        <f>_xlfn.TEXTBEFORE(t_program[[#This Row],[no_suffix]]," ",,,,"?")</f>
        <v>Matthew</v>
      </c>
      <c r="K127" t="str">
        <f>IF(ISERROR(SEARCH("m",t_program[[#This Row],[format]])),"",_xlfn.TEXTBEFORE(t_program[[#This Row],[no_first]]," ",,,,"?"))</f>
        <v/>
      </c>
      <c r="L127" t="str">
        <f>t_program[[#This Row],[no_middle]]</f>
        <v>Katheness</v>
      </c>
      <c r="M127" s="4" t="str">
        <f>t_program[[#This Row],[lastname]]&amp;", "&amp;t_program[[#This Row],[firstname]]&amp;IF(t_program[[#This Row],[middle]]="",""," "&amp;t_program[[#This Row],[middle]])</f>
        <v>Katheness, Matthew</v>
      </c>
    </row>
    <row r="128" spans="2:13" x14ac:dyDescent="0.2">
      <c r="B128" t="s">
        <v>108</v>
      </c>
      <c r="C128" t="str">
        <f>TRIM(t_program[[#This Row],[scanned_name]])</f>
        <v>Andrew E. Kaufman</v>
      </c>
      <c r="D128" t="str">
        <f>TRIM(_xlfn.TEXTAFTER(t_program[[#This Row],[trimmed]],",",,,,""))</f>
        <v/>
      </c>
      <c r="E128" t="str">
        <f>SUBSTITUTE(t_program[[#This Row],[trimmed]],", "&amp;t_program[[#This Row],[suffix]],"")</f>
        <v>Andrew E. Kaufman</v>
      </c>
      <c r="F128" t="str">
        <f>SUBSTITUTE(t_program[[#This Row],[no_suffix]],t_program[[#This Row],[firstname]]&amp;" ","",1)</f>
        <v>E. Kaufman</v>
      </c>
      <c r="G128" t="str">
        <f>IF(t_program[[#This Row],[middle]]="",t_program[[#This Row],[no_first]],SUBSTITUTE(t_program[[#This Row],[no_first]],t_program[[#This Row],[middle]]&amp;" ",,1))</f>
        <v>Kaufman</v>
      </c>
      <c r="H128" t="s">
        <v>270</v>
      </c>
      <c r="I128">
        <f>1+LEN(t_program[[#This Row],[no_suffix]])-LEN(SUBSTITUTE(t_program[[#This Row],[no_suffix]]," ",""))</f>
        <v>3</v>
      </c>
      <c r="J128" t="str">
        <f>_xlfn.TEXTBEFORE(t_program[[#This Row],[no_suffix]]," ",,,,"?")</f>
        <v>Andrew</v>
      </c>
      <c r="K128" t="str">
        <f>IF(ISERROR(SEARCH("m",t_program[[#This Row],[format]])),"",_xlfn.TEXTBEFORE(t_program[[#This Row],[no_first]]," ",,,,"?"))</f>
        <v>E.</v>
      </c>
      <c r="L128" t="str">
        <f>t_program[[#This Row],[no_middle]]</f>
        <v>Kaufman</v>
      </c>
      <c r="M128" s="4" t="str">
        <f>t_program[[#This Row],[lastname]]&amp;", "&amp;t_program[[#This Row],[firstname]]&amp;IF(t_program[[#This Row],[middle]]="",""," "&amp;t_program[[#This Row],[middle]])</f>
        <v>Kaufman, Andrew E.</v>
      </c>
    </row>
    <row r="129" spans="2:13" x14ac:dyDescent="0.2">
      <c r="B129" t="s">
        <v>215</v>
      </c>
      <c r="C129" t="str">
        <f>TRIM(t_program[[#This Row],[scanned_name]])</f>
        <v>Doreen Kelly</v>
      </c>
      <c r="D129" t="str">
        <f>TRIM(_xlfn.TEXTAFTER(t_program[[#This Row],[trimmed]],",",,,,""))</f>
        <v/>
      </c>
      <c r="E129" t="str">
        <f>SUBSTITUTE(t_program[[#This Row],[trimmed]],", "&amp;t_program[[#This Row],[suffix]],"")</f>
        <v>Doreen Kelly</v>
      </c>
      <c r="F129" t="str">
        <f>SUBSTITUTE(t_program[[#This Row],[no_suffix]],t_program[[#This Row],[firstname]]&amp;" ","",1)</f>
        <v>Kelly</v>
      </c>
      <c r="G129" t="str">
        <f>IF(t_program[[#This Row],[middle]]="",t_program[[#This Row],[no_first]],SUBSTITUTE(t_program[[#This Row],[no_first]],t_program[[#This Row],[middle]]&amp;" ",,1))</f>
        <v>Kelly</v>
      </c>
      <c r="I129">
        <f>1+LEN(t_program[[#This Row],[no_suffix]])-LEN(SUBSTITUTE(t_program[[#This Row],[no_suffix]]," ",""))</f>
        <v>2</v>
      </c>
      <c r="J129" t="str">
        <f>_xlfn.TEXTBEFORE(t_program[[#This Row],[no_suffix]]," ",,,,"?")</f>
        <v>Doreen</v>
      </c>
      <c r="K129" t="str">
        <f>IF(ISERROR(SEARCH("m",t_program[[#This Row],[format]])),"",_xlfn.TEXTBEFORE(t_program[[#This Row],[no_first]]," ",,,,"?"))</f>
        <v/>
      </c>
      <c r="L129" t="str">
        <f>t_program[[#This Row],[no_middle]]</f>
        <v>Kelly</v>
      </c>
      <c r="M129" s="4" t="str">
        <f>t_program[[#This Row],[lastname]]&amp;", "&amp;t_program[[#This Row],[firstname]]&amp;IF(t_program[[#This Row],[middle]]="",""," "&amp;t_program[[#This Row],[middle]])</f>
        <v>Kelly, Doreen</v>
      </c>
    </row>
    <row r="130" spans="2:13" x14ac:dyDescent="0.2">
      <c r="B130" t="s">
        <v>269</v>
      </c>
      <c r="C130" t="str">
        <f>TRIM(t_program[[#This Row],[scanned_name]])</f>
        <v>John B. Kennedy, Jr.</v>
      </c>
      <c r="D130" t="str">
        <f>TRIM(_xlfn.TEXTAFTER(t_program[[#This Row],[trimmed]],",",,,,""))</f>
        <v>Jr.</v>
      </c>
      <c r="E130" t="str">
        <f>SUBSTITUTE(t_program[[#This Row],[trimmed]],", "&amp;t_program[[#This Row],[suffix]],"")</f>
        <v>John B. Kennedy</v>
      </c>
      <c r="F130" t="str">
        <f>SUBSTITUTE(t_program[[#This Row],[no_suffix]],t_program[[#This Row],[firstname]]&amp;" ","",1)</f>
        <v>B. Kennedy</v>
      </c>
      <c r="G130" t="str">
        <f>IF(t_program[[#This Row],[middle]]="",t_program[[#This Row],[no_first]],SUBSTITUTE(t_program[[#This Row],[no_first]],t_program[[#This Row],[middle]]&amp;" ",,1))</f>
        <v>Kennedy</v>
      </c>
      <c r="H130" t="s">
        <v>270</v>
      </c>
      <c r="I130">
        <f>1+LEN(t_program[[#This Row],[no_suffix]])-LEN(SUBSTITUTE(t_program[[#This Row],[no_suffix]]," ",""))</f>
        <v>3</v>
      </c>
      <c r="J130" t="str">
        <f>_xlfn.TEXTBEFORE(t_program[[#This Row],[no_suffix]]," ",,,,"?")</f>
        <v>John</v>
      </c>
      <c r="K130" t="str">
        <f>IF(ISERROR(SEARCH("m",t_program[[#This Row],[format]])),"",_xlfn.TEXTBEFORE(t_program[[#This Row],[no_first]]," ",,,,"?"))</f>
        <v>B.</v>
      </c>
      <c r="L130" t="str">
        <f>t_program[[#This Row],[no_middle]]</f>
        <v>Kennedy</v>
      </c>
      <c r="M130" s="4" t="str">
        <f>t_program[[#This Row],[lastname]]&amp;", "&amp;t_program[[#This Row],[firstname]]&amp;IF(t_program[[#This Row],[middle]]="",""," "&amp;t_program[[#This Row],[middle]])</f>
        <v>Kennedy, John B.</v>
      </c>
    </row>
    <row r="131" spans="2:13" x14ac:dyDescent="0.2">
      <c r="B131" t="s">
        <v>109</v>
      </c>
      <c r="C131" t="str">
        <f>TRIM(t_program[[#This Row],[scanned_name]])</f>
        <v>William A. Kessler</v>
      </c>
      <c r="D131" t="str">
        <f>TRIM(_xlfn.TEXTAFTER(t_program[[#This Row],[trimmed]],",",,,,""))</f>
        <v/>
      </c>
      <c r="E131" t="str">
        <f>SUBSTITUTE(t_program[[#This Row],[trimmed]],", "&amp;t_program[[#This Row],[suffix]],"")</f>
        <v>William A. Kessler</v>
      </c>
      <c r="F131" t="str">
        <f>SUBSTITUTE(t_program[[#This Row],[no_suffix]],t_program[[#This Row],[firstname]]&amp;" ","",1)</f>
        <v>A. Kessler</v>
      </c>
      <c r="G131" t="str">
        <f>IF(t_program[[#This Row],[middle]]="",t_program[[#This Row],[no_first]],SUBSTITUTE(t_program[[#This Row],[no_first]],t_program[[#This Row],[middle]]&amp;" ",,1))</f>
        <v>Kessler</v>
      </c>
      <c r="H131" t="s">
        <v>270</v>
      </c>
      <c r="I131">
        <f>1+LEN(t_program[[#This Row],[no_suffix]])-LEN(SUBSTITUTE(t_program[[#This Row],[no_suffix]]," ",""))</f>
        <v>3</v>
      </c>
      <c r="J131" t="str">
        <f>_xlfn.TEXTBEFORE(t_program[[#This Row],[no_suffix]]," ",,,,"?")</f>
        <v>William</v>
      </c>
      <c r="K131" t="str">
        <f>IF(ISERROR(SEARCH("m",t_program[[#This Row],[format]])),"",_xlfn.TEXTBEFORE(t_program[[#This Row],[no_first]]," ",,,,"?"))</f>
        <v>A.</v>
      </c>
      <c r="L131" t="str">
        <f>t_program[[#This Row],[no_middle]]</f>
        <v>Kessler</v>
      </c>
      <c r="M131" s="4" t="str">
        <f>t_program[[#This Row],[lastname]]&amp;", "&amp;t_program[[#This Row],[firstname]]&amp;IF(t_program[[#This Row],[middle]]="",""," "&amp;t_program[[#This Row],[middle]])</f>
        <v>Kessler, William A.</v>
      </c>
    </row>
    <row r="132" spans="2:13" x14ac:dyDescent="0.2">
      <c r="B132" t="s">
        <v>56</v>
      </c>
      <c r="C132" t="str">
        <f>TRIM(t_program[[#This Row],[scanned_name]])</f>
        <v>Susan Kienzle</v>
      </c>
      <c r="D132" t="str">
        <f>TRIM(_xlfn.TEXTAFTER(t_program[[#This Row],[trimmed]],",",,,,""))</f>
        <v/>
      </c>
      <c r="E132" t="str">
        <f>SUBSTITUTE(t_program[[#This Row],[trimmed]],", "&amp;t_program[[#This Row],[suffix]],"")</f>
        <v>Susan Kienzle</v>
      </c>
      <c r="F132" t="str">
        <f>SUBSTITUTE(t_program[[#This Row],[no_suffix]],t_program[[#This Row],[firstname]]&amp;" ","",1)</f>
        <v>Kienzle</v>
      </c>
      <c r="G132" t="str">
        <f>IF(t_program[[#This Row],[middle]]="",t_program[[#This Row],[no_first]],SUBSTITUTE(t_program[[#This Row],[no_first]],t_program[[#This Row],[middle]]&amp;" ",,1))</f>
        <v>Kienzle</v>
      </c>
      <c r="I132">
        <f>1+LEN(t_program[[#This Row],[no_suffix]])-LEN(SUBSTITUTE(t_program[[#This Row],[no_suffix]]," ",""))</f>
        <v>2</v>
      </c>
      <c r="J132" t="str">
        <f>_xlfn.TEXTBEFORE(t_program[[#This Row],[no_suffix]]," ",,,,"?")</f>
        <v>Susan</v>
      </c>
      <c r="K132" t="str">
        <f>IF(ISERROR(SEARCH("m",t_program[[#This Row],[format]])),"",_xlfn.TEXTBEFORE(t_program[[#This Row],[no_first]]," ",,,,"?"))</f>
        <v/>
      </c>
      <c r="L132" t="str">
        <f>t_program[[#This Row],[no_middle]]</f>
        <v>Kienzle</v>
      </c>
      <c r="M132" s="4" t="str">
        <f>t_program[[#This Row],[lastname]]&amp;", "&amp;t_program[[#This Row],[firstname]]&amp;IF(t_program[[#This Row],[middle]]="",""," "&amp;t_program[[#This Row],[middle]])</f>
        <v>Kienzle, Susan</v>
      </c>
    </row>
    <row r="133" spans="2:13" x14ac:dyDescent="0.2">
      <c r="B133" t="s">
        <v>55</v>
      </c>
      <c r="C133" t="str">
        <f>TRIM(t_program[[#This Row],[scanned_name]])</f>
        <v>Jody Klein</v>
      </c>
      <c r="D133" t="str">
        <f>TRIM(_xlfn.TEXTAFTER(t_program[[#This Row],[trimmed]],",",,,,""))</f>
        <v/>
      </c>
      <c r="E133" t="str">
        <f>SUBSTITUTE(t_program[[#This Row],[trimmed]],", "&amp;t_program[[#This Row],[suffix]],"")</f>
        <v>Jody Klein</v>
      </c>
      <c r="F133" t="str">
        <f>SUBSTITUTE(t_program[[#This Row],[no_suffix]],t_program[[#This Row],[firstname]]&amp;" ","",1)</f>
        <v>Klein</v>
      </c>
      <c r="G133" t="str">
        <f>IF(t_program[[#This Row],[middle]]="",t_program[[#This Row],[no_first]],SUBSTITUTE(t_program[[#This Row],[no_first]],t_program[[#This Row],[middle]]&amp;" ",,1))</f>
        <v>Klein</v>
      </c>
      <c r="I133">
        <f>1+LEN(t_program[[#This Row],[no_suffix]])-LEN(SUBSTITUTE(t_program[[#This Row],[no_suffix]]," ",""))</f>
        <v>2</v>
      </c>
      <c r="J133" t="str">
        <f>_xlfn.TEXTBEFORE(t_program[[#This Row],[no_suffix]]," ",,,,"?")</f>
        <v>Jody</v>
      </c>
      <c r="K133" t="str">
        <f>IF(ISERROR(SEARCH("m",t_program[[#This Row],[format]])),"",_xlfn.TEXTBEFORE(t_program[[#This Row],[no_first]]," ",,,,"?"))</f>
        <v/>
      </c>
      <c r="L133" t="str">
        <f>t_program[[#This Row],[no_middle]]</f>
        <v>Klein</v>
      </c>
      <c r="M133" s="4" t="str">
        <f>t_program[[#This Row],[lastname]]&amp;", "&amp;t_program[[#This Row],[firstname]]&amp;IF(t_program[[#This Row],[middle]]="",""," "&amp;t_program[[#This Row],[middle]])</f>
        <v>Klein, Jody</v>
      </c>
    </row>
    <row r="134" spans="2:13" x14ac:dyDescent="0.2">
      <c r="B134" t="s">
        <v>216</v>
      </c>
      <c r="C134" t="str">
        <f>TRIM(t_program[[#This Row],[scanned_name]])</f>
        <v>Karen Jane Kleinendorst</v>
      </c>
      <c r="D134" t="str">
        <f>TRIM(_xlfn.TEXTAFTER(t_program[[#This Row],[trimmed]],",",,,,""))</f>
        <v/>
      </c>
      <c r="E134" t="str">
        <f>SUBSTITUTE(t_program[[#This Row],[trimmed]],", "&amp;t_program[[#This Row],[suffix]],"")</f>
        <v>Karen Jane Kleinendorst</v>
      </c>
      <c r="F134" t="str">
        <f>SUBSTITUTE(t_program[[#This Row],[no_suffix]],t_program[[#This Row],[firstname]]&amp;" ","",1)</f>
        <v>Jane Kleinendorst</v>
      </c>
      <c r="G134" t="str">
        <f>IF(t_program[[#This Row],[middle]]="",t_program[[#This Row],[no_first]],SUBSTITUTE(t_program[[#This Row],[no_first]],t_program[[#This Row],[middle]]&amp;" ",,1))</f>
        <v>Kleinendorst</v>
      </c>
      <c r="H134" t="s">
        <v>270</v>
      </c>
      <c r="I134">
        <f>1+LEN(t_program[[#This Row],[no_suffix]])-LEN(SUBSTITUTE(t_program[[#This Row],[no_suffix]]," ",""))</f>
        <v>3</v>
      </c>
      <c r="J134" t="str">
        <f>_xlfn.TEXTBEFORE(t_program[[#This Row],[no_suffix]]," ",,,,"?")</f>
        <v>Karen</v>
      </c>
      <c r="K134" t="str">
        <f>IF(ISERROR(SEARCH("m",t_program[[#This Row],[format]])),"",_xlfn.TEXTBEFORE(t_program[[#This Row],[no_first]]," ",,,,"?"))</f>
        <v>Jane</v>
      </c>
      <c r="L134" t="str">
        <f>t_program[[#This Row],[no_middle]]</f>
        <v>Kleinendorst</v>
      </c>
      <c r="M134" s="4" t="str">
        <f>t_program[[#This Row],[lastname]]&amp;", "&amp;t_program[[#This Row],[firstname]]&amp;IF(t_program[[#This Row],[middle]]="",""," "&amp;t_program[[#This Row],[middle]])</f>
        <v>Kleinendorst, Karen Jane</v>
      </c>
    </row>
    <row r="135" spans="2:13" x14ac:dyDescent="0.2">
      <c r="B135" t="s">
        <v>110</v>
      </c>
      <c r="C135" t="str">
        <f>TRIM(t_program[[#This Row],[scanned_name]])</f>
        <v>Christopher A. Klimowich</v>
      </c>
      <c r="D135" t="str">
        <f>TRIM(_xlfn.TEXTAFTER(t_program[[#This Row],[trimmed]],",",,,,""))</f>
        <v/>
      </c>
      <c r="E135" t="str">
        <f>SUBSTITUTE(t_program[[#This Row],[trimmed]],", "&amp;t_program[[#This Row],[suffix]],"")</f>
        <v>Christopher A. Klimowich</v>
      </c>
      <c r="F135" t="str">
        <f>SUBSTITUTE(t_program[[#This Row],[no_suffix]],t_program[[#This Row],[firstname]]&amp;" ","",1)</f>
        <v>A. Klimowich</v>
      </c>
      <c r="G135" t="str">
        <f>IF(t_program[[#This Row],[middle]]="",t_program[[#This Row],[no_first]],SUBSTITUTE(t_program[[#This Row],[no_first]],t_program[[#This Row],[middle]]&amp;" ",,1))</f>
        <v>Klimowich</v>
      </c>
      <c r="H135" t="s">
        <v>270</v>
      </c>
      <c r="I135">
        <f>1+LEN(t_program[[#This Row],[no_suffix]])-LEN(SUBSTITUTE(t_program[[#This Row],[no_suffix]]," ",""))</f>
        <v>3</v>
      </c>
      <c r="J135" t="str">
        <f>_xlfn.TEXTBEFORE(t_program[[#This Row],[no_suffix]]," ",,,,"?")</f>
        <v>Christopher</v>
      </c>
      <c r="K135" t="str">
        <f>IF(ISERROR(SEARCH("m",t_program[[#This Row],[format]])),"",_xlfn.TEXTBEFORE(t_program[[#This Row],[no_first]]," ",,,,"?"))</f>
        <v>A.</v>
      </c>
      <c r="L135" t="str">
        <f>t_program[[#This Row],[no_middle]]</f>
        <v>Klimowich</v>
      </c>
      <c r="M135" s="4" t="str">
        <f>t_program[[#This Row],[lastname]]&amp;", "&amp;t_program[[#This Row],[firstname]]&amp;IF(t_program[[#This Row],[middle]]="",""," "&amp;t_program[[#This Row],[middle]])</f>
        <v>Klimowich, Christopher A.</v>
      </c>
    </row>
    <row r="136" spans="2:13" x14ac:dyDescent="0.2">
      <c r="B136" t="s">
        <v>57</v>
      </c>
      <c r="C136" t="str">
        <f>TRIM(t_program[[#This Row],[scanned_name]])</f>
        <v>Regina Elvira Knappe</v>
      </c>
      <c r="D136" t="str">
        <f>TRIM(_xlfn.TEXTAFTER(t_program[[#This Row],[trimmed]],",",,,,""))</f>
        <v/>
      </c>
      <c r="E136" t="str">
        <f>SUBSTITUTE(t_program[[#This Row],[trimmed]],", "&amp;t_program[[#This Row],[suffix]],"")</f>
        <v>Regina Elvira Knappe</v>
      </c>
      <c r="F136" t="str">
        <f>SUBSTITUTE(t_program[[#This Row],[no_suffix]],t_program[[#This Row],[firstname]]&amp;" ","",1)</f>
        <v>Elvira Knappe</v>
      </c>
      <c r="G136" t="str">
        <f>IF(t_program[[#This Row],[middle]]="",t_program[[#This Row],[no_first]],SUBSTITUTE(t_program[[#This Row],[no_first]],t_program[[#This Row],[middle]]&amp;" ",,1))</f>
        <v>Knappe</v>
      </c>
      <c r="H136" t="s">
        <v>270</v>
      </c>
      <c r="I136">
        <f>1+LEN(t_program[[#This Row],[no_suffix]])-LEN(SUBSTITUTE(t_program[[#This Row],[no_suffix]]," ",""))</f>
        <v>3</v>
      </c>
      <c r="J136" t="str">
        <f>_xlfn.TEXTBEFORE(t_program[[#This Row],[no_suffix]]," ",,,,"?")</f>
        <v>Regina</v>
      </c>
      <c r="K136" t="str">
        <f>IF(ISERROR(SEARCH("m",t_program[[#This Row],[format]])),"",_xlfn.TEXTBEFORE(t_program[[#This Row],[no_first]]," ",,,,"?"))</f>
        <v>Elvira</v>
      </c>
      <c r="L136" t="str">
        <f>t_program[[#This Row],[no_middle]]</f>
        <v>Knappe</v>
      </c>
      <c r="M136" s="4" t="str">
        <f>t_program[[#This Row],[lastname]]&amp;", "&amp;t_program[[#This Row],[firstname]]&amp;IF(t_program[[#This Row],[middle]]="",""," "&amp;t_program[[#This Row],[middle]])</f>
        <v>Knappe, Regina Elvira</v>
      </c>
    </row>
    <row r="137" spans="2:13" x14ac:dyDescent="0.2">
      <c r="B137" t="s">
        <v>58</v>
      </c>
      <c r="C137" t="str">
        <f>TRIM(t_program[[#This Row],[scanned_name]])</f>
        <v>Patricia Koehler</v>
      </c>
      <c r="D137" t="str">
        <f>TRIM(_xlfn.TEXTAFTER(t_program[[#This Row],[trimmed]],",",,,,""))</f>
        <v/>
      </c>
      <c r="E137" t="str">
        <f>SUBSTITUTE(t_program[[#This Row],[trimmed]],", "&amp;t_program[[#This Row],[suffix]],"")</f>
        <v>Patricia Koehler</v>
      </c>
      <c r="F137" t="str">
        <f>SUBSTITUTE(t_program[[#This Row],[no_suffix]],t_program[[#This Row],[firstname]]&amp;" ","",1)</f>
        <v>Koehler</v>
      </c>
      <c r="G137" t="str">
        <f>IF(t_program[[#This Row],[middle]]="",t_program[[#This Row],[no_first]],SUBSTITUTE(t_program[[#This Row],[no_first]],t_program[[#This Row],[middle]]&amp;" ",,1))</f>
        <v>Koehler</v>
      </c>
      <c r="I137">
        <f>1+LEN(t_program[[#This Row],[no_suffix]])-LEN(SUBSTITUTE(t_program[[#This Row],[no_suffix]]," ",""))</f>
        <v>2</v>
      </c>
      <c r="J137" t="str">
        <f>_xlfn.TEXTBEFORE(t_program[[#This Row],[no_suffix]]," ",,,,"?")</f>
        <v>Patricia</v>
      </c>
      <c r="K137" t="str">
        <f>IF(ISERROR(SEARCH("m",t_program[[#This Row],[format]])),"",_xlfn.TEXTBEFORE(t_program[[#This Row],[no_first]]," ",,,,"?"))</f>
        <v/>
      </c>
      <c r="L137" t="str">
        <f>t_program[[#This Row],[no_middle]]</f>
        <v>Koehler</v>
      </c>
      <c r="M137" s="4" t="str">
        <f>t_program[[#This Row],[lastname]]&amp;", "&amp;t_program[[#This Row],[firstname]]&amp;IF(t_program[[#This Row],[middle]]="",""," "&amp;t_program[[#This Row],[middle]])</f>
        <v>Koehler, Patricia</v>
      </c>
    </row>
    <row r="138" spans="2:13" x14ac:dyDescent="0.2">
      <c r="B138" t="s">
        <v>59</v>
      </c>
      <c r="C138" t="str">
        <f>TRIM(t_program[[#This Row],[scanned_name]])</f>
        <v>Audrey Marie Kort</v>
      </c>
      <c r="D138" t="str">
        <f>TRIM(_xlfn.TEXTAFTER(t_program[[#This Row],[trimmed]],",",,,,""))</f>
        <v/>
      </c>
      <c r="E138" t="str">
        <f>SUBSTITUTE(t_program[[#This Row],[trimmed]],", "&amp;t_program[[#This Row],[suffix]],"")</f>
        <v>Audrey Marie Kort</v>
      </c>
      <c r="F138" t="str">
        <f>SUBSTITUTE(t_program[[#This Row],[no_suffix]],t_program[[#This Row],[firstname]]&amp;" ","",1)</f>
        <v>Marie Kort</v>
      </c>
      <c r="G138" t="str">
        <f>IF(t_program[[#This Row],[middle]]="",t_program[[#This Row],[no_first]],SUBSTITUTE(t_program[[#This Row],[no_first]],t_program[[#This Row],[middle]]&amp;" ",,1))</f>
        <v>Kort</v>
      </c>
      <c r="H138" t="s">
        <v>270</v>
      </c>
      <c r="I138">
        <f>1+LEN(t_program[[#This Row],[no_suffix]])-LEN(SUBSTITUTE(t_program[[#This Row],[no_suffix]]," ",""))</f>
        <v>3</v>
      </c>
      <c r="J138" t="str">
        <f>_xlfn.TEXTBEFORE(t_program[[#This Row],[no_suffix]]," ",,,,"?")</f>
        <v>Audrey</v>
      </c>
      <c r="K138" t="str">
        <f>IF(ISERROR(SEARCH("m",t_program[[#This Row],[format]])),"",_xlfn.TEXTBEFORE(t_program[[#This Row],[no_first]]," ",,,,"?"))</f>
        <v>Marie</v>
      </c>
      <c r="L138" t="str">
        <f>t_program[[#This Row],[no_middle]]</f>
        <v>Kort</v>
      </c>
      <c r="M138" s="4" t="str">
        <f>t_program[[#This Row],[lastname]]&amp;", "&amp;t_program[[#This Row],[firstname]]&amp;IF(t_program[[#This Row],[middle]]="",""," "&amp;t_program[[#This Row],[middle]])</f>
        <v>Kort, Audrey Marie</v>
      </c>
    </row>
    <row r="139" spans="2:13" x14ac:dyDescent="0.2">
      <c r="B139" t="s">
        <v>217</v>
      </c>
      <c r="C139" t="str">
        <f>TRIM(t_program[[#This Row],[scanned_name]])</f>
        <v>Linda Ann Kovarik</v>
      </c>
      <c r="D139" t="str">
        <f>TRIM(_xlfn.TEXTAFTER(t_program[[#This Row],[trimmed]],",",,,,""))</f>
        <v/>
      </c>
      <c r="E139" t="str">
        <f>SUBSTITUTE(t_program[[#This Row],[trimmed]],", "&amp;t_program[[#This Row],[suffix]],"")</f>
        <v>Linda Ann Kovarik</v>
      </c>
      <c r="F139" t="str">
        <f>SUBSTITUTE(t_program[[#This Row],[no_suffix]],t_program[[#This Row],[firstname]]&amp;" ","",1)</f>
        <v>Ann Kovarik</v>
      </c>
      <c r="G139" t="str">
        <f>IF(t_program[[#This Row],[middle]]="",t_program[[#This Row],[no_first]],SUBSTITUTE(t_program[[#This Row],[no_first]],t_program[[#This Row],[middle]]&amp;" ",,1))</f>
        <v>Kovarik</v>
      </c>
      <c r="H139" t="s">
        <v>270</v>
      </c>
      <c r="I139">
        <f>1+LEN(t_program[[#This Row],[no_suffix]])-LEN(SUBSTITUTE(t_program[[#This Row],[no_suffix]]," ",""))</f>
        <v>3</v>
      </c>
      <c r="J139" t="str">
        <f>_xlfn.TEXTBEFORE(t_program[[#This Row],[no_suffix]]," ",,,,"?")</f>
        <v>Linda</v>
      </c>
      <c r="K139" t="str">
        <f>IF(ISERROR(SEARCH("m",t_program[[#This Row],[format]])),"",_xlfn.TEXTBEFORE(t_program[[#This Row],[no_first]]," ",,,,"?"))</f>
        <v>Ann</v>
      </c>
      <c r="L139" t="str">
        <f>t_program[[#This Row],[no_middle]]</f>
        <v>Kovarik</v>
      </c>
      <c r="M139" s="4" t="str">
        <f>t_program[[#This Row],[lastname]]&amp;", "&amp;t_program[[#This Row],[firstname]]&amp;IF(t_program[[#This Row],[middle]]="",""," "&amp;t_program[[#This Row],[middle]])</f>
        <v>Kovarik, Linda Ann</v>
      </c>
    </row>
    <row r="140" spans="2:13" x14ac:dyDescent="0.2">
      <c r="B140" t="s">
        <v>111</v>
      </c>
      <c r="C140" t="str">
        <f>TRIM(t_program[[#This Row],[scanned_name]])</f>
        <v>Joseph F. Kromka</v>
      </c>
      <c r="D140" t="str">
        <f>TRIM(_xlfn.TEXTAFTER(t_program[[#This Row],[trimmed]],",",,,,""))</f>
        <v/>
      </c>
      <c r="E140" t="str">
        <f>SUBSTITUTE(t_program[[#This Row],[trimmed]],", "&amp;t_program[[#This Row],[suffix]],"")</f>
        <v>Joseph F. Kromka</v>
      </c>
      <c r="F140" t="str">
        <f>SUBSTITUTE(t_program[[#This Row],[no_suffix]],t_program[[#This Row],[firstname]]&amp;" ","",1)</f>
        <v>F. Kromka</v>
      </c>
      <c r="G140" t="str">
        <f>IF(t_program[[#This Row],[middle]]="",t_program[[#This Row],[no_first]],SUBSTITUTE(t_program[[#This Row],[no_first]],t_program[[#This Row],[middle]]&amp;" ",,1))</f>
        <v>Kromka</v>
      </c>
      <c r="H140" t="s">
        <v>270</v>
      </c>
      <c r="I140">
        <f>1+LEN(t_program[[#This Row],[no_suffix]])-LEN(SUBSTITUTE(t_program[[#This Row],[no_suffix]]," ",""))</f>
        <v>3</v>
      </c>
      <c r="J140" t="str">
        <f>_xlfn.TEXTBEFORE(t_program[[#This Row],[no_suffix]]," ",,,,"?")</f>
        <v>Joseph</v>
      </c>
      <c r="K140" t="str">
        <f>IF(ISERROR(SEARCH("m",t_program[[#This Row],[format]])),"",_xlfn.TEXTBEFORE(t_program[[#This Row],[no_first]]," ",,,,"?"))</f>
        <v>F.</v>
      </c>
      <c r="L140" t="str">
        <f>t_program[[#This Row],[no_middle]]</f>
        <v>Kromka</v>
      </c>
      <c r="M140" s="4" t="str">
        <f>t_program[[#This Row],[lastname]]&amp;", "&amp;t_program[[#This Row],[firstname]]&amp;IF(t_program[[#This Row],[middle]]="",""," "&amp;t_program[[#This Row],[middle]])</f>
        <v>Kromka, Joseph F.</v>
      </c>
    </row>
    <row r="141" spans="2:13" x14ac:dyDescent="0.2">
      <c r="B141" t="s">
        <v>112</v>
      </c>
      <c r="C141" t="str">
        <f>TRIM(t_program[[#This Row],[scanned_name]])</f>
        <v>Robert Lamanna</v>
      </c>
      <c r="D141" t="str">
        <f>TRIM(_xlfn.TEXTAFTER(t_program[[#This Row],[trimmed]],",",,,,""))</f>
        <v/>
      </c>
      <c r="E141" t="str">
        <f>SUBSTITUTE(t_program[[#This Row],[trimmed]],", "&amp;t_program[[#This Row],[suffix]],"")</f>
        <v>Robert Lamanna</v>
      </c>
      <c r="F141" t="str">
        <f>SUBSTITUTE(t_program[[#This Row],[no_suffix]],t_program[[#This Row],[firstname]]&amp;" ","",1)</f>
        <v>Lamanna</v>
      </c>
      <c r="G141" t="str">
        <f>IF(t_program[[#This Row],[middle]]="",t_program[[#This Row],[no_first]],SUBSTITUTE(t_program[[#This Row],[no_first]],t_program[[#This Row],[middle]]&amp;" ",,1))</f>
        <v>Lamanna</v>
      </c>
      <c r="I141">
        <f>1+LEN(t_program[[#This Row],[no_suffix]])-LEN(SUBSTITUTE(t_program[[#This Row],[no_suffix]]," ",""))</f>
        <v>2</v>
      </c>
      <c r="J141" t="str">
        <f>_xlfn.TEXTBEFORE(t_program[[#This Row],[no_suffix]]," ",,,,"?")</f>
        <v>Robert</v>
      </c>
      <c r="K141" t="str">
        <f>IF(ISERROR(SEARCH("m",t_program[[#This Row],[format]])),"",_xlfn.TEXTBEFORE(t_program[[#This Row],[no_first]]," ",,,,"?"))</f>
        <v/>
      </c>
      <c r="L141" t="str">
        <f>t_program[[#This Row],[no_middle]]</f>
        <v>Lamanna</v>
      </c>
      <c r="M141" s="4" t="str">
        <f>t_program[[#This Row],[lastname]]&amp;", "&amp;t_program[[#This Row],[firstname]]&amp;IF(t_program[[#This Row],[middle]]="",""," "&amp;t_program[[#This Row],[middle]])</f>
        <v>Lamanna, Robert</v>
      </c>
    </row>
    <row r="142" spans="2:13" x14ac:dyDescent="0.2">
      <c r="B142" t="s">
        <v>218</v>
      </c>
      <c r="C142" t="str">
        <f>TRIM(t_program[[#This Row],[scanned_name]])</f>
        <v>Cynthia Claire Lane</v>
      </c>
      <c r="D142" t="str">
        <f>TRIM(_xlfn.TEXTAFTER(t_program[[#This Row],[trimmed]],",",,,,""))</f>
        <v/>
      </c>
      <c r="E142" t="str">
        <f>SUBSTITUTE(t_program[[#This Row],[trimmed]],", "&amp;t_program[[#This Row],[suffix]],"")</f>
        <v>Cynthia Claire Lane</v>
      </c>
      <c r="F142" t="str">
        <f>SUBSTITUTE(t_program[[#This Row],[no_suffix]],t_program[[#This Row],[firstname]]&amp;" ","",1)</f>
        <v>Claire Lane</v>
      </c>
      <c r="G142" t="str">
        <f>IF(t_program[[#This Row],[middle]]="",t_program[[#This Row],[no_first]],SUBSTITUTE(t_program[[#This Row],[no_first]],t_program[[#This Row],[middle]]&amp;" ",,1))</f>
        <v>Lane</v>
      </c>
      <c r="H142" t="s">
        <v>270</v>
      </c>
      <c r="I142">
        <f>1+LEN(t_program[[#This Row],[no_suffix]])-LEN(SUBSTITUTE(t_program[[#This Row],[no_suffix]]," ",""))</f>
        <v>3</v>
      </c>
      <c r="J142" t="str">
        <f>_xlfn.TEXTBEFORE(t_program[[#This Row],[no_suffix]]," ",,,,"?")</f>
        <v>Cynthia</v>
      </c>
      <c r="K142" t="str">
        <f>IF(ISERROR(SEARCH("m",t_program[[#This Row],[format]])),"",_xlfn.TEXTBEFORE(t_program[[#This Row],[no_first]]," ",,,,"?"))</f>
        <v>Claire</v>
      </c>
      <c r="L142" t="str">
        <f>t_program[[#This Row],[no_middle]]</f>
        <v>Lane</v>
      </c>
      <c r="M142" s="4" t="str">
        <f>t_program[[#This Row],[lastname]]&amp;", "&amp;t_program[[#This Row],[firstname]]&amp;IF(t_program[[#This Row],[middle]]="",""," "&amp;t_program[[#This Row],[middle]])</f>
        <v>Lane, Cynthia Claire</v>
      </c>
    </row>
    <row r="143" spans="2:13" x14ac:dyDescent="0.2">
      <c r="B143" t="s">
        <v>219</v>
      </c>
      <c r="C143" t="str">
        <f>TRIM(t_program[[#This Row],[scanned_name]])</f>
        <v>Diana Marie Lapam</v>
      </c>
      <c r="D143" t="str">
        <f>TRIM(_xlfn.TEXTAFTER(t_program[[#This Row],[trimmed]],",",,,,""))</f>
        <v/>
      </c>
      <c r="E143" t="str">
        <f>SUBSTITUTE(t_program[[#This Row],[trimmed]],", "&amp;t_program[[#This Row],[suffix]],"")</f>
        <v>Diana Marie Lapam</v>
      </c>
      <c r="F143" t="str">
        <f>SUBSTITUTE(t_program[[#This Row],[no_suffix]],t_program[[#This Row],[firstname]]&amp;" ","",1)</f>
        <v>Marie Lapam</v>
      </c>
      <c r="G143" t="str">
        <f>IF(t_program[[#This Row],[middle]]="",t_program[[#This Row],[no_first]],SUBSTITUTE(t_program[[#This Row],[no_first]],t_program[[#This Row],[middle]]&amp;" ",,1))</f>
        <v>Lapam</v>
      </c>
      <c r="H143" t="s">
        <v>270</v>
      </c>
      <c r="I143">
        <f>1+LEN(t_program[[#This Row],[no_suffix]])-LEN(SUBSTITUTE(t_program[[#This Row],[no_suffix]]," ",""))</f>
        <v>3</v>
      </c>
      <c r="J143" t="str">
        <f>_xlfn.TEXTBEFORE(t_program[[#This Row],[no_suffix]]," ",,,,"?")</f>
        <v>Diana</v>
      </c>
      <c r="K143" t="str">
        <f>IF(ISERROR(SEARCH("m",t_program[[#This Row],[format]])),"",_xlfn.TEXTBEFORE(t_program[[#This Row],[no_first]]," ",,,,"?"))</f>
        <v>Marie</v>
      </c>
      <c r="L143" t="str">
        <f>t_program[[#This Row],[no_middle]]</f>
        <v>Lapam</v>
      </c>
      <c r="M143" s="4" t="str">
        <f>t_program[[#This Row],[lastname]]&amp;", "&amp;t_program[[#This Row],[firstname]]&amp;IF(t_program[[#This Row],[middle]]="",""," "&amp;t_program[[#This Row],[middle]])</f>
        <v>Lapam, Diana Marie</v>
      </c>
    </row>
    <row r="144" spans="2:13" x14ac:dyDescent="0.2">
      <c r="B144" t="s">
        <v>113</v>
      </c>
      <c r="C144" t="str">
        <f>TRIM(t_program[[#This Row],[scanned_name]])</f>
        <v>John T. Larnela</v>
      </c>
      <c r="D144" t="str">
        <f>TRIM(_xlfn.TEXTAFTER(t_program[[#This Row],[trimmed]],",",,,,""))</f>
        <v/>
      </c>
      <c r="E144" t="str">
        <f>SUBSTITUTE(t_program[[#This Row],[trimmed]],", "&amp;t_program[[#This Row],[suffix]],"")</f>
        <v>John T. Larnela</v>
      </c>
      <c r="F144" t="str">
        <f>SUBSTITUTE(t_program[[#This Row],[no_suffix]],t_program[[#This Row],[firstname]]&amp;" ","",1)</f>
        <v>T. Larnela</v>
      </c>
      <c r="G144" t="str">
        <f>IF(t_program[[#This Row],[middle]]="",t_program[[#This Row],[no_first]],SUBSTITUTE(t_program[[#This Row],[no_first]],t_program[[#This Row],[middle]]&amp;" ",,1))</f>
        <v>Larnela</v>
      </c>
      <c r="H144" t="s">
        <v>270</v>
      </c>
      <c r="I144">
        <f>1+LEN(t_program[[#This Row],[no_suffix]])-LEN(SUBSTITUTE(t_program[[#This Row],[no_suffix]]," ",""))</f>
        <v>3</v>
      </c>
      <c r="J144" t="str">
        <f>_xlfn.TEXTBEFORE(t_program[[#This Row],[no_suffix]]," ",,,,"?")</f>
        <v>John</v>
      </c>
      <c r="K144" t="str">
        <f>IF(ISERROR(SEARCH("m",t_program[[#This Row],[format]])),"",_xlfn.TEXTBEFORE(t_program[[#This Row],[no_first]]," ",,,,"?"))</f>
        <v>T.</v>
      </c>
      <c r="L144" t="str">
        <f>t_program[[#This Row],[no_middle]]</f>
        <v>Larnela</v>
      </c>
      <c r="M144" s="4" t="str">
        <f>t_program[[#This Row],[lastname]]&amp;", "&amp;t_program[[#This Row],[firstname]]&amp;IF(t_program[[#This Row],[middle]]="",""," "&amp;t_program[[#This Row],[middle]])</f>
        <v>Larnela, John T.</v>
      </c>
    </row>
    <row r="145" spans="2:13" x14ac:dyDescent="0.2">
      <c r="B145" t="s">
        <v>220</v>
      </c>
      <c r="C145" t="str">
        <f>TRIM(t_program[[#This Row],[scanned_name]])</f>
        <v>Joann Lauda</v>
      </c>
      <c r="D145" t="str">
        <f>TRIM(_xlfn.TEXTAFTER(t_program[[#This Row],[trimmed]],",",,,,""))</f>
        <v/>
      </c>
      <c r="E145" t="str">
        <f>SUBSTITUTE(t_program[[#This Row],[trimmed]],", "&amp;t_program[[#This Row],[suffix]],"")</f>
        <v>Joann Lauda</v>
      </c>
      <c r="F145" t="str">
        <f>SUBSTITUTE(t_program[[#This Row],[no_suffix]],t_program[[#This Row],[firstname]]&amp;" ","",1)</f>
        <v>Lauda</v>
      </c>
      <c r="G145" t="str">
        <f>IF(t_program[[#This Row],[middle]]="",t_program[[#This Row],[no_first]],SUBSTITUTE(t_program[[#This Row],[no_first]],t_program[[#This Row],[middle]]&amp;" ",,1))</f>
        <v>Lauda</v>
      </c>
      <c r="I145">
        <f>1+LEN(t_program[[#This Row],[no_suffix]])-LEN(SUBSTITUTE(t_program[[#This Row],[no_suffix]]," ",""))</f>
        <v>2</v>
      </c>
      <c r="J145" t="str">
        <f>_xlfn.TEXTBEFORE(t_program[[#This Row],[no_suffix]]," ",,,,"?")</f>
        <v>Joann</v>
      </c>
      <c r="K145" t="str">
        <f>IF(ISERROR(SEARCH("m",t_program[[#This Row],[format]])),"",_xlfn.TEXTBEFORE(t_program[[#This Row],[no_first]]," ",,,,"?"))</f>
        <v/>
      </c>
      <c r="L145" t="str">
        <f>t_program[[#This Row],[no_middle]]</f>
        <v>Lauda</v>
      </c>
      <c r="M145" s="4" t="str">
        <f>t_program[[#This Row],[lastname]]&amp;", "&amp;t_program[[#This Row],[firstname]]&amp;IF(t_program[[#This Row],[middle]]="",""," "&amp;t_program[[#This Row],[middle]])</f>
        <v>Lauda, Joann</v>
      </c>
    </row>
    <row r="146" spans="2:13" x14ac:dyDescent="0.2">
      <c r="B146" t="s">
        <v>221</v>
      </c>
      <c r="C146" t="str">
        <f>TRIM(t_program[[#This Row],[scanned_name]])</f>
        <v>Annmarie Lauritsen</v>
      </c>
      <c r="D146" t="str">
        <f>TRIM(_xlfn.TEXTAFTER(t_program[[#This Row],[trimmed]],",",,,,""))</f>
        <v/>
      </c>
      <c r="E146" t="str">
        <f>SUBSTITUTE(t_program[[#This Row],[trimmed]],", "&amp;t_program[[#This Row],[suffix]],"")</f>
        <v>Annmarie Lauritsen</v>
      </c>
      <c r="F146" t="str">
        <f>SUBSTITUTE(t_program[[#This Row],[no_suffix]],t_program[[#This Row],[firstname]]&amp;" ","",1)</f>
        <v>Lauritsen</v>
      </c>
      <c r="G146" t="str">
        <f>IF(t_program[[#This Row],[middle]]="",t_program[[#This Row],[no_first]],SUBSTITUTE(t_program[[#This Row],[no_first]],t_program[[#This Row],[middle]]&amp;" ",,1))</f>
        <v>Lauritsen</v>
      </c>
      <c r="I146">
        <f>1+LEN(t_program[[#This Row],[no_suffix]])-LEN(SUBSTITUTE(t_program[[#This Row],[no_suffix]]," ",""))</f>
        <v>2</v>
      </c>
      <c r="J146" t="str">
        <f>_xlfn.TEXTBEFORE(t_program[[#This Row],[no_suffix]]," ",,,,"?")</f>
        <v>Annmarie</v>
      </c>
      <c r="K146" t="str">
        <f>IF(ISERROR(SEARCH("m",t_program[[#This Row],[format]])),"",_xlfn.TEXTBEFORE(t_program[[#This Row],[no_first]]," ",,,,"?"))</f>
        <v/>
      </c>
      <c r="L146" t="str">
        <f>t_program[[#This Row],[no_middle]]</f>
        <v>Lauritsen</v>
      </c>
      <c r="M146" s="4" t="str">
        <f>t_program[[#This Row],[lastname]]&amp;", "&amp;t_program[[#This Row],[firstname]]&amp;IF(t_program[[#This Row],[middle]]="",""," "&amp;t_program[[#This Row],[middle]])</f>
        <v>Lauritsen, Annmarie</v>
      </c>
    </row>
    <row r="147" spans="2:13" x14ac:dyDescent="0.2">
      <c r="B147" t="s">
        <v>114</v>
      </c>
      <c r="C147" t="str">
        <f>TRIM(t_program[[#This Row],[scanned_name]])</f>
        <v>Glenn A. Leaman</v>
      </c>
      <c r="D147" t="str">
        <f>TRIM(_xlfn.TEXTAFTER(t_program[[#This Row],[trimmed]],",",,,,""))</f>
        <v/>
      </c>
      <c r="E147" t="str">
        <f>SUBSTITUTE(t_program[[#This Row],[trimmed]],", "&amp;t_program[[#This Row],[suffix]],"")</f>
        <v>Glenn A. Leaman</v>
      </c>
      <c r="F147" t="str">
        <f>SUBSTITUTE(t_program[[#This Row],[no_suffix]],t_program[[#This Row],[firstname]]&amp;" ","",1)</f>
        <v>A. Leaman</v>
      </c>
      <c r="G147" t="str">
        <f>IF(t_program[[#This Row],[middle]]="",t_program[[#This Row],[no_first]],SUBSTITUTE(t_program[[#This Row],[no_first]],t_program[[#This Row],[middle]]&amp;" ",,1))</f>
        <v>Leaman</v>
      </c>
      <c r="H147" t="s">
        <v>270</v>
      </c>
      <c r="I147">
        <f>1+LEN(t_program[[#This Row],[no_suffix]])-LEN(SUBSTITUTE(t_program[[#This Row],[no_suffix]]," ",""))</f>
        <v>3</v>
      </c>
      <c r="J147" t="str">
        <f>_xlfn.TEXTBEFORE(t_program[[#This Row],[no_suffix]]," ",,,,"?")</f>
        <v>Glenn</v>
      </c>
      <c r="K147" t="str">
        <f>IF(ISERROR(SEARCH("m",t_program[[#This Row],[format]])),"",_xlfn.TEXTBEFORE(t_program[[#This Row],[no_first]]," ",,,,"?"))</f>
        <v>A.</v>
      </c>
      <c r="L147" t="str">
        <f>t_program[[#This Row],[no_middle]]</f>
        <v>Leaman</v>
      </c>
      <c r="M147" s="4" t="str">
        <f>t_program[[#This Row],[lastname]]&amp;", "&amp;t_program[[#This Row],[firstname]]&amp;IF(t_program[[#This Row],[middle]]="",""," "&amp;t_program[[#This Row],[middle]])</f>
        <v>Leaman, Glenn A.</v>
      </c>
    </row>
    <row r="148" spans="2:13" x14ac:dyDescent="0.2">
      <c r="B148" t="s">
        <v>115</v>
      </c>
      <c r="C148" t="str">
        <f>TRIM(t_program[[#This Row],[scanned_name]])</f>
        <v>Steven Ralph Leisle</v>
      </c>
      <c r="D148" t="str">
        <f>TRIM(_xlfn.TEXTAFTER(t_program[[#This Row],[trimmed]],",",,,,""))</f>
        <v/>
      </c>
      <c r="E148" t="str">
        <f>SUBSTITUTE(t_program[[#This Row],[trimmed]],", "&amp;t_program[[#This Row],[suffix]],"")</f>
        <v>Steven Ralph Leisle</v>
      </c>
      <c r="F148" t="str">
        <f>SUBSTITUTE(t_program[[#This Row],[no_suffix]],t_program[[#This Row],[firstname]]&amp;" ","",1)</f>
        <v>Ralph Leisle</v>
      </c>
      <c r="G148" t="str">
        <f>IF(t_program[[#This Row],[middle]]="",t_program[[#This Row],[no_first]],SUBSTITUTE(t_program[[#This Row],[no_first]],t_program[[#This Row],[middle]]&amp;" ",,1))</f>
        <v>Leisle</v>
      </c>
      <c r="H148" t="s">
        <v>270</v>
      </c>
      <c r="I148">
        <f>1+LEN(t_program[[#This Row],[no_suffix]])-LEN(SUBSTITUTE(t_program[[#This Row],[no_suffix]]," ",""))</f>
        <v>3</v>
      </c>
      <c r="J148" t="str">
        <f>_xlfn.TEXTBEFORE(t_program[[#This Row],[no_suffix]]," ",,,,"?")</f>
        <v>Steven</v>
      </c>
      <c r="K148" t="str">
        <f>IF(ISERROR(SEARCH("m",t_program[[#This Row],[format]])),"",_xlfn.TEXTBEFORE(t_program[[#This Row],[no_first]]," ",,,,"?"))</f>
        <v>Ralph</v>
      </c>
      <c r="L148" t="str">
        <f>t_program[[#This Row],[no_middle]]</f>
        <v>Leisle</v>
      </c>
      <c r="M148" s="4" t="str">
        <f>t_program[[#This Row],[lastname]]&amp;", "&amp;t_program[[#This Row],[firstname]]&amp;IF(t_program[[#This Row],[middle]]="",""," "&amp;t_program[[#This Row],[middle]])</f>
        <v>Leisle, Steven Ralph</v>
      </c>
    </row>
    <row r="149" spans="2:13" x14ac:dyDescent="0.2">
      <c r="B149" t="s">
        <v>60</v>
      </c>
      <c r="C149" t="str">
        <f>TRIM(t_program[[#This Row],[scanned_name]])</f>
        <v>Ann Leone</v>
      </c>
      <c r="D149" t="str">
        <f>TRIM(_xlfn.TEXTAFTER(t_program[[#This Row],[trimmed]],",",,,,""))</f>
        <v/>
      </c>
      <c r="E149" t="str">
        <f>SUBSTITUTE(t_program[[#This Row],[trimmed]],", "&amp;t_program[[#This Row],[suffix]],"")</f>
        <v>Ann Leone</v>
      </c>
      <c r="F149" t="str">
        <f>SUBSTITUTE(t_program[[#This Row],[no_suffix]],t_program[[#This Row],[firstname]]&amp;" ","",1)</f>
        <v>Leone</v>
      </c>
      <c r="G149" t="str">
        <f>IF(t_program[[#This Row],[middle]]="",t_program[[#This Row],[no_first]],SUBSTITUTE(t_program[[#This Row],[no_first]],t_program[[#This Row],[middle]]&amp;" ",,1))</f>
        <v>Leone</v>
      </c>
      <c r="I149">
        <f>1+LEN(t_program[[#This Row],[no_suffix]])-LEN(SUBSTITUTE(t_program[[#This Row],[no_suffix]]," ",""))</f>
        <v>2</v>
      </c>
      <c r="J149" t="str">
        <f>_xlfn.TEXTBEFORE(t_program[[#This Row],[no_suffix]]," ",,,,"?")</f>
        <v>Ann</v>
      </c>
      <c r="K149" t="str">
        <f>IF(ISERROR(SEARCH("m",t_program[[#This Row],[format]])),"",_xlfn.TEXTBEFORE(t_program[[#This Row],[no_first]]," ",,,,"?"))</f>
        <v/>
      </c>
      <c r="L149" t="str">
        <f>t_program[[#This Row],[no_middle]]</f>
        <v>Leone</v>
      </c>
      <c r="M149" s="4" t="str">
        <f>t_program[[#This Row],[lastname]]&amp;", "&amp;t_program[[#This Row],[firstname]]&amp;IF(t_program[[#This Row],[middle]]="",""," "&amp;t_program[[#This Row],[middle]])</f>
        <v>Leone, Ann</v>
      </c>
    </row>
    <row r="150" spans="2:13" x14ac:dyDescent="0.2">
      <c r="B150" t="s">
        <v>5</v>
      </c>
      <c r="C150" t="str">
        <f>TRIM(t_program[[#This Row],[scanned_name]])</f>
        <v>Robert Leslie</v>
      </c>
      <c r="D150" t="str">
        <f>TRIM(_xlfn.TEXTAFTER(t_program[[#This Row],[trimmed]],",",,,,""))</f>
        <v/>
      </c>
      <c r="E150" t="str">
        <f>SUBSTITUTE(t_program[[#This Row],[trimmed]],", "&amp;t_program[[#This Row],[suffix]],"")</f>
        <v>Robert Leslie</v>
      </c>
      <c r="F150" t="str">
        <f>SUBSTITUTE(t_program[[#This Row],[no_suffix]],t_program[[#This Row],[firstname]]&amp;" ","",1)</f>
        <v>Leslie</v>
      </c>
      <c r="G150" t="str">
        <f>IF(t_program[[#This Row],[middle]]="",t_program[[#This Row],[no_first]],SUBSTITUTE(t_program[[#This Row],[no_first]],t_program[[#This Row],[middle]]&amp;" ",,1))</f>
        <v>Leslie</v>
      </c>
      <c r="I150">
        <f>1+LEN(t_program[[#This Row],[no_suffix]])-LEN(SUBSTITUTE(t_program[[#This Row],[no_suffix]]," ",""))</f>
        <v>2</v>
      </c>
      <c r="J150" t="str">
        <f>_xlfn.TEXTBEFORE(t_program[[#This Row],[no_suffix]]," ",,,,"?")</f>
        <v>Robert</v>
      </c>
      <c r="K150" t="str">
        <f>IF(ISERROR(SEARCH("m",t_program[[#This Row],[format]])),"",_xlfn.TEXTBEFORE(t_program[[#This Row],[no_first]]," ",,,,"?"))</f>
        <v/>
      </c>
      <c r="L150" t="str">
        <f>t_program[[#This Row],[no_middle]]</f>
        <v>Leslie</v>
      </c>
      <c r="M150" s="4" t="str">
        <f>t_program[[#This Row],[lastname]]&amp;", "&amp;t_program[[#This Row],[firstname]]&amp;IF(t_program[[#This Row],[middle]]="",""," "&amp;t_program[[#This Row],[middle]])</f>
        <v>Leslie, Robert</v>
      </c>
    </row>
    <row r="151" spans="2:13" x14ac:dyDescent="0.2">
      <c r="B151" t="s">
        <v>6</v>
      </c>
      <c r="C151" t="str">
        <f>TRIM(t_program[[#This Row],[scanned_name]])</f>
        <v>Mark A. Link</v>
      </c>
      <c r="D151" t="str">
        <f>TRIM(_xlfn.TEXTAFTER(t_program[[#This Row],[trimmed]],",",,,,""))</f>
        <v/>
      </c>
      <c r="E151" t="str">
        <f>SUBSTITUTE(t_program[[#This Row],[trimmed]],", "&amp;t_program[[#This Row],[suffix]],"")</f>
        <v>Mark A. Link</v>
      </c>
      <c r="F151" t="str">
        <f>SUBSTITUTE(t_program[[#This Row],[no_suffix]],t_program[[#This Row],[firstname]]&amp;" ","",1)</f>
        <v>A. Link</v>
      </c>
      <c r="G151" t="str">
        <f>IF(t_program[[#This Row],[middle]]="",t_program[[#This Row],[no_first]],SUBSTITUTE(t_program[[#This Row],[no_first]],t_program[[#This Row],[middle]]&amp;" ",,1))</f>
        <v>Link</v>
      </c>
      <c r="H151" t="s">
        <v>270</v>
      </c>
      <c r="I151">
        <f>1+LEN(t_program[[#This Row],[no_suffix]])-LEN(SUBSTITUTE(t_program[[#This Row],[no_suffix]]," ",""))</f>
        <v>3</v>
      </c>
      <c r="J151" t="str">
        <f>_xlfn.TEXTBEFORE(t_program[[#This Row],[no_suffix]]," ",,,,"?")</f>
        <v>Mark</v>
      </c>
      <c r="K151" t="str">
        <f>IF(ISERROR(SEARCH("m",t_program[[#This Row],[format]])),"",_xlfn.TEXTBEFORE(t_program[[#This Row],[no_first]]," ",,,,"?"))</f>
        <v>A.</v>
      </c>
      <c r="L151" t="str">
        <f>t_program[[#This Row],[no_middle]]</f>
        <v>Link</v>
      </c>
      <c r="M151" s="4" t="str">
        <f>t_program[[#This Row],[lastname]]&amp;", "&amp;t_program[[#This Row],[firstname]]&amp;IF(t_program[[#This Row],[middle]]="",""," "&amp;t_program[[#This Row],[middle]])</f>
        <v>Link, Mark A.</v>
      </c>
    </row>
    <row r="152" spans="2:13" x14ac:dyDescent="0.2">
      <c r="B152" t="s">
        <v>61</v>
      </c>
      <c r="C152" t="str">
        <f>TRIM(t_program[[#This Row],[scanned_name]])</f>
        <v>Debra Gloria LoFaso</v>
      </c>
      <c r="D152" t="str">
        <f>TRIM(_xlfn.TEXTAFTER(t_program[[#This Row],[trimmed]],",",,,,""))</f>
        <v/>
      </c>
      <c r="E152" t="str">
        <f>SUBSTITUTE(t_program[[#This Row],[trimmed]],", "&amp;t_program[[#This Row],[suffix]],"")</f>
        <v>Debra Gloria LoFaso</v>
      </c>
      <c r="F152" t="str">
        <f>SUBSTITUTE(t_program[[#This Row],[no_suffix]],t_program[[#This Row],[firstname]]&amp;" ","",1)</f>
        <v>Gloria LoFaso</v>
      </c>
      <c r="G152" t="str">
        <f>IF(t_program[[#This Row],[middle]]="",t_program[[#This Row],[no_first]],SUBSTITUTE(t_program[[#This Row],[no_first]],t_program[[#This Row],[middle]]&amp;" ",,1))</f>
        <v>LoFaso</v>
      </c>
      <c r="H152" t="s">
        <v>270</v>
      </c>
      <c r="I152">
        <f>1+LEN(t_program[[#This Row],[no_suffix]])-LEN(SUBSTITUTE(t_program[[#This Row],[no_suffix]]," ",""))</f>
        <v>3</v>
      </c>
      <c r="J152" t="str">
        <f>_xlfn.TEXTBEFORE(t_program[[#This Row],[no_suffix]]," ",,,,"?")</f>
        <v>Debra</v>
      </c>
      <c r="K152" t="str">
        <f>IF(ISERROR(SEARCH("m",t_program[[#This Row],[format]])),"",_xlfn.TEXTBEFORE(t_program[[#This Row],[no_first]]," ",,,,"?"))</f>
        <v>Gloria</v>
      </c>
      <c r="L152" t="str">
        <f>t_program[[#This Row],[no_middle]]</f>
        <v>LoFaso</v>
      </c>
      <c r="M152" s="4" t="str">
        <f>t_program[[#This Row],[lastname]]&amp;", "&amp;t_program[[#This Row],[firstname]]&amp;IF(t_program[[#This Row],[middle]]="",""," "&amp;t_program[[#This Row],[middle]])</f>
        <v>LoFaso, Debra Gloria</v>
      </c>
    </row>
    <row r="153" spans="2:13" x14ac:dyDescent="0.2">
      <c r="B153" t="s">
        <v>222</v>
      </c>
      <c r="C153" t="str">
        <f>TRIM(t_program[[#This Row],[scanned_name]])</f>
        <v>Robin Lorraine</v>
      </c>
      <c r="D153" t="str">
        <f>TRIM(_xlfn.TEXTAFTER(t_program[[#This Row],[trimmed]],",",,,,""))</f>
        <v/>
      </c>
      <c r="E153" t="str">
        <f>SUBSTITUTE(t_program[[#This Row],[trimmed]],", "&amp;t_program[[#This Row],[suffix]],"")</f>
        <v>Robin Lorraine</v>
      </c>
      <c r="F153" t="str">
        <f>SUBSTITUTE(t_program[[#This Row],[no_suffix]],t_program[[#This Row],[firstname]]&amp;" ","",1)</f>
        <v>Lorraine</v>
      </c>
      <c r="G153" t="str">
        <f>IF(t_program[[#This Row],[middle]]="",t_program[[#This Row],[no_first]],SUBSTITUTE(t_program[[#This Row],[no_first]],t_program[[#This Row],[middle]]&amp;" ",,1))</f>
        <v>Lorraine</v>
      </c>
      <c r="I153">
        <f>1+LEN(t_program[[#This Row],[no_suffix]])-LEN(SUBSTITUTE(t_program[[#This Row],[no_suffix]]," ",""))</f>
        <v>2</v>
      </c>
      <c r="J153" t="str">
        <f>_xlfn.TEXTBEFORE(t_program[[#This Row],[no_suffix]]," ",,,,"?")</f>
        <v>Robin</v>
      </c>
      <c r="K153" t="str">
        <f>IF(ISERROR(SEARCH("m",t_program[[#This Row],[format]])),"",_xlfn.TEXTBEFORE(t_program[[#This Row],[no_first]]," ",,,,"?"))</f>
        <v/>
      </c>
      <c r="L153" t="str">
        <f>t_program[[#This Row],[no_middle]]</f>
        <v>Lorraine</v>
      </c>
      <c r="M153" s="4" t="str">
        <f>t_program[[#This Row],[lastname]]&amp;", "&amp;t_program[[#This Row],[firstname]]&amp;IF(t_program[[#This Row],[middle]]="",""," "&amp;t_program[[#This Row],[middle]])</f>
        <v>Lorraine, Robin</v>
      </c>
    </row>
    <row r="154" spans="2:13" x14ac:dyDescent="0.2">
      <c r="B154" t="s">
        <v>62</v>
      </c>
      <c r="C154" t="str">
        <f>TRIM(t_program[[#This Row],[scanned_name]])</f>
        <v>Patricia Ann MacLauchlan</v>
      </c>
      <c r="D154" t="str">
        <f>TRIM(_xlfn.TEXTAFTER(t_program[[#This Row],[trimmed]],",",,,,""))</f>
        <v/>
      </c>
      <c r="E154" t="str">
        <f>SUBSTITUTE(t_program[[#This Row],[trimmed]],", "&amp;t_program[[#This Row],[suffix]],"")</f>
        <v>Patricia Ann MacLauchlan</v>
      </c>
      <c r="F154" t="str">
        <f>SUBSTITUTE(t_program[[#This Row],[no_suffix]],t_program[[#This Row],[firstname]]&amp;" ","",1)</f>
        <v>Ann MacLauchlan</v>
      </c>
      <c r="G154" t="str">
        <f>IF(t_program[[#This Row],[middle]]="",t_program[[#This Row],[no_first]],SUBSTITUTE(t_program[[#This Row],[no_first]],t_program[[#This Row],[middle]]&amp;" ",,1))</f>
        <v>MacLauchlan</v>
      </c>
      <c r="H154" t="s">
        <v>270</v>
      </c>
      <c r="I154">
        <f>1+LEN(t_program[[#This Row],[no_suffix]])-LEN(SUBSTITUTE(t_program[[#This Row],[no_suffix]]," ",""))</f>
        <v>3</v>
      </c>
      <c r="J154" t="str">
        <f>_xlfn.TEXTBEFORE(t_program[[#This Row],[no_suffix]]," ",,,,"?")</f>
        <v>Patricia</v>
      </c>
      <c r="K154" t="str">
        <f>IF(ISERROR(SEARCH("m",t_program[[#This Row],[format]])),"",_xlfn.TEXTBEFORE(t_program[[#This Row],[no_first]]," ",,,,"?"))</f>
        <v>Ann</v>
      </c>
      <c r="L154" t="str">
        <f>t_program[[#This Row],[no_middle]]</f>
        <v>MacLauchlan</v>
      </c>
      <c r="M154" s="4" t="str">
        <f>t_program[[#This Row],[lastname]]&amp;", "&amp;t_program[[#This Row],[firstname]]&amp;IF(t_program[[#This Row],[middle]]="",""," "&amp;t_program[[#This Row],[middle]])</f>
        <v>MacLauchlan, Patricia Ann</v>
      </c>
    </row>
    <row r="155" spans="2:13" x14ac:dyDescent="0.2">
      <c r="B155" t="s">
        <v>116</v>
      </c>
      <c r="C155" t="str">
        <f>TRIM(t_program[[#This Row],[scanned_name]])</f>
        <v>Vincent J. MacNaughton</v>
      </c>
      <c r="D155" t="str">
        <f>TRIM(_xlfn.TEXTAFTER(t_program[[#This Row],[trimmed]],",",,,,""))</f>
        <v/>
      </c>
      <c r="E155" t="str">
        <f>SUBSTITUTE(t_program[[#This Row],[trimmed]],", "&amp;t_program[[#This Row],[suffix]],"")</f>
        <v>Vincent J. MacNaughton</v>
      </c>
      <c r="F155" t="str">
        <f>SUBSTITUTE(t_program[[#This Row],[no_suffix]],t_program[[#This Row],[firstname]]&amp;" ","",1)</f>
        <v>J. MacNaughton</v>
      </c>
      <c r="G155" t="str">
        <f>IF(t_program[[#This Row],[middle]]="",t_program[[#This Row],[no_first]],SUBSTITUTE(t_program[[#This Row],[no_first]],t_program[[#This Row],[middle]]&amp;" ",,1))</f>
        <v>MacNaughton</v>
      </c>
      <c r="H155" t="s">
        <v>270</v>
      </c>
      <c r="I155">
        <f>1+LEN(t_program[[#This Row],[no_suffix]])-LEN(SUBSTITUTE(t_program[[#This Row],[no_suffix]]," ",""))</f>
        <v>3</v>
      </c>
      <c r="J155" t="str">
        <f>_xlfn.TEXTBEFORE(t_program[[#This Row],[no_suffix]]," ",,,,"?")</f>
        <v>Vincent</v>
      </c>
      <c r="K155" t="str">
        <f>IF(ISERROR(SEARCH("m",t_program[[#This Row],[format]])),"",_xlfn.TEXTBEFORE(t_program[[#This Row],[no_first]]," ",,,,"?"))</f>
        <v>J.</v>
      </c>
      <c r="L155" t="str">
        <f>t_program[[#This Row],[no_middle]]</f>
        <v>MacNaughton</v>
      </c>
      <c r="M155" s="4" t="str">
        <f>t_program[[#This Row],[lastname]]&amp;", "&amp;t_program[[#This Row],[firstname]]&amp;IF(t_program[[#This Row],[middle]]="",""," "&amp;t_program[[#This Row],[middle]])</f>
        <v>MacNaughton, Vincent J.</v>
      </c>
    </row>
    <row r="156" spans="2:13" x14ac:dyDescent="0.2">
      <c r="B156" t="s">
        <v>117</v>
      </c>
      <c r="C156" t="str">
        <f>TRIM(t_program[[#This Row],[scanned_name]])</f>
        <v>Paul Maconi</v>
      </c>
      <c r="D156" t="str">
        <f>TRIM(_xlfn.TEXTAFTER(t_program[[#This Row],[trimmed]],",",,,,""))</f>
        <v/>
      </c>
      <c r="E156" t="str">
        <f>SUBSTITUTE(t_program[[#This Row],[trimmed]],", "&amp;t_program[[#This Row],[suffix]],"")</f>
        <v>Paul Maconi</v>
      </c>
      <c r="F156" t="str">
        <f>SUBSTITUTE(t_program[[#This Row],[no_suffix]],t_program[[#This Row],[firstname]]&amp;" ","",1)</f>
        <v>Maconi</v>
      </c>
      <c r="G156" t="str">
        <f>IF(t_program[[#This Row],[middle]]="",t_program[[#This Row],[no_first]],SUBSTITUTE(t_program[[#This Row],[no_first]],t_program[[#This Row],[middle]]&amp;" ",,1))</f>
        <v>Maconi</v>
      </c>
      <c r="I156">
        <f>1+LEN(t_program[[#This Row],[no_suffix]])-LEN(SUBSTITUTE(t_program[[#This Row],[no_suffix]]," ",""))</f>
        <v>2</v>
      </c>
      <c r="J156" t="str">
        <f>_xlfn.TEXTBEFORE(t_program[[#This Row],[no_suffix]]," ",,,,"?")</f>
        <v>Paul</v>
      </c>
      <c r="K156" t="str">
        <f>IF(ISERROR(SEARCH("m",t_program[[#This Row],[format]])),"",_xlfn.TEXTBEFORE(t_program[[#This Row],[no_first]]," ",,,,"?"))</f>
        <v/>
      </c>
      <c r="L156" t="str">
        <f>t_program[[#This Row],[no_middle]]</f>
        <v>Maconi</v>
      </c>
      <c r="M156" s="4" t="str">
        <f>t_program[[#This Row],[lastname]]&amp;", "&amp;t_program[[#This Row],[firstname]]&amp;IF(t_program[[#This Row],[middle]]="",""," "&amp;t_program[[#This Row],[middle]])</f>
        <v>Maconi, Paul</v>
      </c>
    </row>
    <row r="157" spans="2:13" x14ac:dyDescent="0.2">
      <c r="B157" t="s">
        <v>63</v>
      </c>
      <c r="C157" t="str">
        <f>TRIM(t_program[[#This Row],[scanned_name]])</f>
        <v>Sharon Makosky</v>
      </c>
      <c r="D157" t="str">
        <f>TRIM(_xlfn.TEXTAFTER(t_program[[#This Row],[trimmed]],",",,,,""))</f>
        <v/>
      </c>
      <c r="E157" t="str">
        <f>SUBSTITUTE(t_program[[#This Row],[trimmed]],", "&amp;t_program[[#This Row],[suffix]],"")</f>
        <v>Sharon Makosky</v>
      </c>
      <c r="F157" t="str">
        <f>SUBSTITUTE(t_program[[#This Row],[no_suffix]],t_program[[#This Row],[firstname]]&amp;" ","",1)</f>
        <v>Makosky</v>
      </c>
      <c r="G157" t="str">
        <f>IF(t_program[[#This Row],[middle]]="",t_program[[#This Row],[no_first]],SUBSTITUTE(t_program[[#This Row],[no_first]],t_program[[#This Row],[middle]]&amp;" ",,1))</f>
        <v>Makosky</v>
      </c>
      <c r="I157">
        <f>1+LEN(t_program[[#This Row],[no_suffix]])-LEN(SUBSTITUTE(t_program[[#This Row],[no_suffix]]," ",""))</f>
        <v>2</v>
      </c>
      <c r="J157" t="str">
        <f>_xlfn.TEXTBEFORE(t_program[[#This Row],[no_suffix]]," ",,,,"?")</f>
        <v>Sharon</v>
      </c>
      <c r="K157" t="str">
        <f>IF(ISERROR(SEARCH("m",t_program[[#This Row],[format]])),"",_xlfn.TEXTBEFORE(t_program[[#This Row],[no_first]]," ",,,,"?"))</f>
        <v/>
      </c>
      <c r="L157" t="str">
        <f>t_program[[#This Row],[no_middle]]</f>
        <v>Makosky</v>
      </c>
      <c r="M157" s="4" t="str">
        <f>t_program[[#This Row],[lastname]]&amp;", "&amp;t_program[[#This Row],[firstname]]&amp;IF(t_program[[#This Row],[middle]]="",""," "&amp;t_program[[#This Row],[middle]])</f>
        <v>Makosky, Sharon</v>
      </c>
    </row>
    <row r="158" spans="2:13" x14ac:dyDescent="0.2">
      <c r="B158" t="s">
        <v>118</v>
      </c>
      <c r="C158" t="str">
        <f>TRIM(t_program[[#This Row],[scanned_name]])</f>
        <v>Peter V. Manganelli</v>
      </c>
      <c r="D158" t="str">
        <f>TRIM(_xlfn.TEXTAFTER(t_program[[#This Row],[trimmed]],",",,,,""))</f>
        <v/>
      </c>
      <c r="E158" t="str">
        <f>SUBSTITUTE(t_program[[#This Row],[trimmed]],", "&amp;t_program[[#This Row],[suffix]],"")</f>
        <v>Peter V. Manganelli</v>
      </c>
      <c r="F158" t="str">
        <f>SUBSTITUTE(t_program[[#This Row],[no_suffix]],t_program[[#This Row],[firstname]]&amp;" ","",1)</f>
        <v>V. Manganelli</v>
      </c>
      <c r="G158" t="str">
        <f>IF(t_program[[#This Row],[middle]]="",t_program[[#This Row],[no_first]],SUBSTITUTE(t_program[[#This Row],[no_first]],t_program[[#This Row],[middle]]&amp;" ",,1))</f>
        <v>Manganelli</v>
      </c>
      <c r="H158" t="s">
        <v>270</v>
      </c>
      <c r="I158">
        <f>1+LEN(t_program[[#This Row],[no_suffix]])-LEN(SUBSTITUTE(t_program[[#This Row],[no_suffix]]," ",""))</f>
        <v>3</v>
      </c>
      <c r="J158" t="str">
        <f>_xlfn.TEXTBEFORE(t_program[[#This Row],[no_suffix]]," ",,,,"?")</f>
        <v>Peter</v>
      </c>
      <c r="K158" t="str">
        <f>IF(ISERROR(SEARCH("m",t_program[[#This Row],[format]])),"",_xlfn.TEXTBEFORE(t_program[[#This Row],[no_first]]," ",,,,"?"))</f>
        <v>V.</v>
      </c>
      <c r="L158" t="str">
        <f>t_program[[#This Row],[no_middle]]</f>
        <v>Manganelli</v>
      </c>
      <c r="M158" s="4" t="str">
        <f>t_program[[#This Row],[lastname]]&amp;", "&amp;t_program[[#This Row],[firstname]]&amp;IF(t_program[[#This Row],[middle]]="",""," "&amp;t_program[[#This Row],[middle]])</f>
        <v>Manganelli, Peter V.</v>
      </c>
    </row>
    <row r="159" spans="2:13" x14ac:dyDescent="0.2">
      <c r="B159" t="s">
        <v>224</v>
      </c>
      <c r="C159" t="str">
        <f>TRIM(t_program[[#This Row],[scanned_name]])</f>
        <v>Michelle Elliot Marash</v>
      </c>
      <c r="D159" t="str">
        <f>TRIM(_xlfn.TEXTAFTER(t_program[[#This Row],[trimmed]],",",,,,""))</f>
        <v/>
      </c>
      <c r="E159" t="str">
        <f>SUBSTITUTE(t_program[[#This Row],[trimmed]],", "&amp;t_program[[#This Row],[suffix]],"")</f>
        <v>Michelle Elliot Marash</v>
      </c>
      <c r="F159" t="str">
        <f>SUBSTITUTE(t_program[[#This Row],[no_suffix]],t_program[[#This Row],[firstname]]&amp;" ","",1)</f>
        <v>Elliot Marash</v>
      </c>
      <c r="G159" t="str">
        <f>IF(t_program[[#This Row],[middle]]="",t_program[[#This Row],[no_first]],SUBSTITUTE(t_program[[#This Row],[no_first]],t_program[[#This Row],[middle]]&amp;" ",,1))</f>
        <v>Marash</v>
      </c>
      <c r="H159" t="s">
        <v>270</v>
      </c>
      <c r="I159">
        <f>1+LEN(t_program[[#This Row],[no_suffix]])-LEN(SUBSTITUTE(t_program[[#This Row],[no_suffix]]," ",""))</f>
        <v>3</v>
      </c>
      <c r="J159" t="str">
        <f>_xlfn.TEXTBEFORE(t_program[[#This Row],[no_suffix]]," ",,,,"?")</f>
        <v>Michelle</v>
      </c>
      <c r="K159" t="str">
        <f>IF(ISERROR(SEARCH("m",t_program[[#This Row],[format]])),"",_xlfn.TEXTBEFORE(t_program[[#This Row],[no_first]]," ",,,,"?"))</f>
        <v>Elliot</v>
      </c>
      <c r="L159" t="str">
        <f>t_program[[#This Row],[no_middle]]</f>
        <v>Marash</v>
      </c>
      <c r="M159" s="4" t="str">
        <f>t_program[[#This Row],[lastname]]&amp;", "&amp;t_program[[#This Row],[firstname]]&amp;IF(t_program[[#This Row],[middle]]="",""," "&amp;t_program[[#This Row],[middle]])</f>
        <v>Marash, Michelle Elliot</v>
      </c>
    </row>
    <row r="160" spans="2:13" x14ac:dyDescent="0.2">
      <c r="B160" t="s">
        <v>64</v>
      </c>
      <c r="C160" t="str">
        <f>TRIM(t_program[[#This Row],[scanned_name]])</f>
        <v>Margaret Grace Mariani</v>
      </c>
      <c r="D160" t="str">
        <f>TRIM(_xlfn.TEXTAFTER(t_program[[#This Row],[trimmed]],",",,,,""))</f>
        <v/>
      </c>
      <c r="E160" t="str">
        <f>SUBSTITUTE(t_program[[#This Row],[trimmed]],", "&amp;t_program[[#This Row],[suffix]],"")</f>
        <v>Margaret Grace Mariani</v>
      </c>
      <c r="F160" t="str">
        <f>SUBSTITUTE(t_program[[#This Row],[no_suffix]],t_program[[#This Row],[firstname]]&amp;" ","",1)</f>
        <v>Grace Mariani</v>
      </c>
      <c r="G160" t="str">
        <f>IF(t_program[[#This Row],[middle]]="",t_program[[#This Row],[no_first]],SUBSTITUTE(t_program[[#This Row],[no_first]],t_program[[#This Row],[middle]]&amp;" ",,1))</f>
        <v>Mariani</v>
      </c>
      <c r="H160" t="s">
        <v>270</v>
      </c>
      <c r="I160">
        <f>1+LEN(t_program[[#This Row],[no_suffix]])-LEN(SUBSTITUTE(t_program[[#This Row],[no_suffix]]," ",""))</f>
        <v>3</v>
      </c>
      <c r="J160" t="str">
        <f>_xlfn.TEXTBEFORE(t_program[[#This Row],[no_suffix]]," ",,,,"?")</f>
        <v>Margaret</v>
      </c>
      <c r="K160" t="str">
        <f>IF(ISERROR(SEARCH("m",t_program[[#This Row],[format]])),"",_xlfn.TEXTBEFORE(t_program[[#This Row],[no_first]]," ",,,,"?"))</f>
        <v>Grace</v>
      </c>
      <c r="L160" t="str">
        <f>t_program[[#This Row],[no_middle]]</f>
        <v>Mariani</v>
      </c>
      <c r="M160" s="4" t="str">
        <f>t_program[[#This Row],[lastname]]&amp;", "&amp;t_program[[#This Row],[firstname]]&amp;IF(t_program[[#This Row],[middle]]="",""," "&amp;t_program[[#This Row],[middle]])</f>
        <v>Mariani, Margaret Grace</v>
      </c>
    </row>
    <row r="161" spans="2:13" x14ac:dyDescent="0.2">
      <c r="B161" t="s">
        <v>119</v>
      </c>
      <c r="C161" t="str">
        <f>TRIM(t_program[[#This Row],[scanned_name]])</f>
        <v>Michelle Elliot Mariash</v>
      </c>
      <c r="D161" t="str">
        <f>TRIM(_xlfn.TEXTAFTER(t_program[[#This Row],[trimmed]],",",,,,""))</f>
        <v/>
      </c>
      <c r="E161" t="str">
        <f>SUBSTITUTE(t_program[[#This Row],[trimmed]],", "&amp;t_program[[#This Row],[suffix]],"")</f>
        <v>Michelle Elliot Mariash</v>
      </c>
      <c r="F161" t="str">
        <f>SUBSTITUTE(t_program[[#This Row],[no_suffix]],t_program[[#This Row],[firstname]]&amp;" ","",1)</f>
        <v>Elliot Mariash</v>
      </c>
      <c r="G161" t="str">
        <f>IF(t_program[[#This Row],[middle]]="",t_program[[#This Row],[no_first]],SUBSTITUTE(t_program[[#This Row],[no_first]],t_program[[#This Row],[middle]]&amp;" ",,1))</f>
        <v>Mariash</v>
      </c>
      <c r="H161" t="s">
        <v>270</v>
      </c>
      <c r="I161">
        <f>1+LEN(t_program[[#This Row],[no_suffix]])-LEN(SUBSTITUTE(t_program[[#This Row],[no_suffix]]," ",""))</f>
        <v>3</v>
      </c>
      <c r="J161" t="str">
        <f>_xlfn.TEXTBEFORE(t_program[[#This Row],[no_suffix]]," ",,,,"?")</f>
        <v>Michelle</v>
      </c>
      <c r="K161" t="str">
        <f>IF(ISERROR(SEARCH("m",t_program[[#This Row],[format]])),"",_xlfn.TEXTBEFORE(t_program[[#This Row],[no_first]]," ",,,,"?"))</f>
        <v>Elliot</v>
      </c>
      <c r="L161" t="str">
        <f>t_program[[#This Row],[no_middle]]</f>
        <v>Mariash</v>
      </c>
      <c r="M161" s="4" t="str">
        <f>t_program[[#This Row],[lastname]]&amp;", "&amp;t_program[[#This Row],[firstname]]&amp;IF(t_program[[#This Row],[middle]]="",""," "&amp;t_program[[#This Row],[middle]])</f>
        <v>Mariash, Michelle Elliot</v>
      </c>
    </row>
    <row r="162" spans="2:13" x14ac:dyDescent="0.2">
      <c r="B162" t="s">
        <v>120</v>
      </c>
      <c r="C162" t="str">
        <f>TRIM(t_program[[#This Row],[scanned_name]])</f>
        <v>Brian Marks</v>
      </c>
      <c r="D162" t="str">
        <f>TRIM(_xlfn.TEXTAFTER(t_program[[#This Row],[trimmed]],",",,,,""))</f>
        <v/>
      </c>
      <c r="E162" t="str">
        <f>SUBSTITUTE(t_program[[#This Row],[trimmed]],", "&amp;t_program[[#This Row],[suffix]],"")</f>
        <v>Brian Marks</v>
      </c>
      <c r="F162" t="str">
        <f>SUBSTITUTE(t_program[[#This Row],[no_suffix]],t_program[[#This Row],[firstname]]&amp;" ","",1)</f>
        <v>Marks</v>
      </c>
      <c r="G162" t="str">
        <f>IF(t_program[[#This Row],[middle]]="",t_program[[#This Row],[no_first]],SUBSTITUTE(t_program[[#This Row],[no_first]],t_program[[#This Row],[middle]]&amp;" ",,1))</f>
        <v>Marks</v>
      </c>
      <c r="I162">
        <f>1+LEN(t_program[[#This Row],[no_suffix]])-LEN(SUBSTITUTE(t_program[[#This Row],[no_suffix]]," ",""))</f>
        <v>2</v>
      </c>
      <c r="J162" t="str">
        <f>_xlfn.TEXTBEFORE(t_program[[#This Row],[no_suffix]]," ",,,,"?")</f>
        <v>Brian</v>
      </c>
      <c r="K162" t="str">
        <f>IF(ISERROR(SEARCH("m",t_program[[#This Row],[format]])),"",_xlfn.TEXTBEFORE(t_program[[#This Row],[no_first]]," ",,,,"?"))</f>
        <v/>
      </c>
      <c r="L162" t="str">
        <f>t_program[[#This Row],[no_middle]]</f>
        <v>Marks</v>
      </c>
      <c r="M162" s="4" t="str">
        <f>t_program[[#This Row],[lastname]]&amp;", "&amp;t_program[[#This Row],[firstname]]&amp;IF(t_program[[#This Row],[middle]]="",""," "&amp;t_program[[#This Row],[middle]])</f>
        <v>Marks, Brian</v>
      </c>
    </row>
    <row r="163" spans="2:13" x14ac:dyDescent="0.2">
      <c r="B163" t="s">
        <v>225</v>
      </c>
      <c r="C163" t="str">
        <f>TRIM(t_program[[#This Row],[scanned_name]])</f>
        <v>Laura Lee Marsden</v>
      </c>
      <c r="D163" t="str">
        <f>TRIM(_xlfn.TEXTAFTER(t_program[[#This Row],[trimmed]],",",,,,""))</f>
        <v/>
      </c>
      <c r="E163" t="str">
        <f>SUBSTITUTE(t_program[[#This Row],[trimmed]],", "&amp;t_program[[#This Row],[suffix]],"")</f>
        <v>Laura Lee Marsden</v>
      </c>
      <c r="F163" t="str">
        <f>SUBSTITUTE(t_program[[#This Row],[no_suffix]],t_program[[#This Row],[firstname]]&amp;" ","",1)</f>
        <v>Lee Marsden</v>
      </c>
      <c r="G163" t="str">
        <f>IF(t_program[[#This Row],[middle]]="",t_program[[#This Row],[no_first]],SUBSTITUTE(t_program[[#This Row],[no_first]],t_program[[#This Row],[middle]]&amp;" ",,1))</f>
        <v>Marsden</v>
      </c>
      <c r="H163" t="s">
        <v>270</v>
      </c>
      <c r="I163">
        <f>1+LEN(t_program[[#This Row],[no_suffix]])-LEN(SUBSTITUTE(t_program[[#This Row],[no_suffix]]," ",""))</f>
        <v>3</v>
      </c>
      <c r="J163" t="str">
        <f>_xlfn.TEXTBEFORE(t_program[[#This Row],[no_suffix]]," ",,,,"?")</f>
        <v>Laura</v>
      </c>
      <c r="K163" t="str">
        <f>IF(ISERROR(SEARCH("m",t_program[[#This Row],[format]])),"",_xlfn.TEXTBEFORE(t_program[[#This Row],[no_first]]," ",,,,"?"))</f>
        <v>Lee</v>
      </c>
      <c r="L163" t="str">
        <f>t_program[[#This Row],[no_middle]]</f>
        <v>Marsden</v>
      </c>
      <c r="M163" s="4" t="str">
        <f>t_program[[#This Row],[lastname]]&amp;", "&amp;t_program[[#This Row],[firstname]]&amp;IF(t_program[[#This Row],[middle]]="",""," "&amp;t_program[[#This Row],[middle]])</f>
        <v>Marsden, Laura Lee</v>
      </c>
    </row>
    <row r="164" spans="2:13" x14ac:dyDescent="0.2">
      <c r="B164" t="s">
        <v>226</v>
      </c>
      <c r="C164" t="str">
        <f>TRIM(t_program[[#This Row],[scanned_name]])</f>
        <v>Cheryl Massaro</v>
      </c>
      <c r="D164" t="str">
        <f>TRIM(_xlfn.TEXTAFTER(t_program[[#This Row],[trimmed]],",",,,,""))</f>
        <v/>
      </c>
      <c r="E164" t="str">
        <f>SUBSTITUTE(t_program[[#This Row],[trimmed]],", "&amp;t_program[[#This Row],[suffix]],"")</f>
        <v>Cheryl Massaro</v>
      </c>
      <c r="F164" t="str">
        <f>SUBSTITUTE(t_program[[#This Row],[no_suffix]],t_program[[#This Row],[firstname]]&amp;" ","",1)</f>
        <v>Massaro</v>
      </c>
      <c r="G164" t="str">
        <f>IF(t_program[[#This Row],[middle]]="",t_program[[#This Row],[no_first]],SUBSTITUTE(t_program[[#This Row],[no_first]],t_program[[#This Row],[middle]]&amp;" ",,1))</f>
        <v>Massaro</v>
      </c>
      <c r="I164">
        <f>1+LEN(t_program[[#This Row],[no_suffix]])-LEN(SUBSTITUTE(t_program[[#This Row],[no_suffix]]," ",""))</f>
        <v>2</v>
      </c>
      <c r="J164" t="str">
        <f>_xlfn.TEXTBEFORE(t_program[[#This Row],[no_suffix]]," ",,,,"?")</f>
        <v>Cheryl</v>
      </c>
      <c r="K164" t="str">
        <f>IF(ISERROR(SEARCH("m",t_program[[#This Row],[format]])),"",_xlfn.TEXTBEFORE(t_program[[#This Row],[no_first]]," ",,,,"?"))</f>
        <v/>
      </c>
      <c r="L164" t="str">
        <f>t_program[[#This Row],[no_middle]]</f>
        <v>Massaro</v>
      </c>
      <c r="M164" s="4" t="str">
        <f>t_program[[#This Row],[lastname]]&amp;", "&amp;t_program[[#This Row],[firstname]]&amp;IF(t_program[[#This Row],[middle]]="",""," "&amp;t_program[[#This Row],[middle]])</f>
        <v>Massaro, Cheryl</v>
      </c>
    </row>
    <row r="165" spans="2:13" x14ac:dyDescent="0.2">
      <c r="B165" t="s">
        <v>7</v>
      </c>
      <c r="C165" t="str">
        <f>TRIM(t_program[[#This Row],[scanned_name]])</f>
        <v>Fred McChesney</v>
      </c>
      <c r="D165" t="str">
        <f>TRIM(_xlfn.TEXTAFTER(t_program[[#This Row],[trimmed]],",",,,,""))</f>
        <v/>
      </c>
      <c r="E165" t="str">
        <f>SUBSTITUTE(t_program[[#This Row],[trimmed]],", "&amp;t_program[[#This Row],[suffix]],"")</f>
        <v>Fred McChesney</v>
      </c>
      <c r="F165" t="str">
        <f>SUBSTITUTE(t_program[[#This Row],[no_suffix]],t_program[[#This Row],[firstname]]&amp;" ","",1)</f>
        <v>McChesney</v>
      </c>
      <c r="G165" t="str">
        <f>IF(t_program[[#This Row],[middle]]="",t_program[[#This Row],[no_first]],SUBSTITUTE(t_program[[#This Row],[no_first]],t_program[[#This Row],[middle]]&amp;" ",,1))</f>
        <v>McChesney</v>
      </c>
      <c r="I165">
        <f>1+LEN(t_program[[#This Row],[no_suffix]])-LEN(SUBSTITUTE(t_program[[#This Row],[no_suffix]]," ",""))</f>
        <v>2</v>
      </c>
      <c r="J165" t="str">
        <f>_xlfn.TEXTBEFORE(t_program[[#This Row],[no_suffix]]," ",,,,"?")</f>
        <v>Fred</v>
      </c>
      <c r="K165" t="str">
        <f>IF(ISERROR(SEARCH("m",t_program[[#This Row],[format]])),"",_xlfn.TEXTBEFORE(t_program[[#This Row],[no_first]]," ",,,,"?"))</f>
        <v/>
      </c>
      <c r="L165" t="str">
        <f>t_program[[#This Row],[no_middle]]</f>
        <v>McChesney</v>
      </c>
      <c r="M165" s="4" t="str">
        <f>t_program[[#This Row],[lastname]]&amp;", "&amp;t_program[[#This Row],[firstname]]&amp;IF(t_program[[#This Row],[middle]]="",""," "&amp;t_program[[#This Row],[middle]])</f>
        <v>McChesney, Fred</v>
      </c>
    </row>
    <row r="166" spans="2:13" x14ac:dyDescent="0.2">
      <c r="B166" t="s">
        <v>227</v>
      </c>
      <c r="C166" t="str">
        <f>TRIM(t_program[[#This Row],[scanned_name]])</f>
        <v>Mary Ellen McHugh</v>
      </c>
      <c r="D166" t="str">
        <f>TRIM(_xlfn.TEXTAFTER(t_program[[#This Row],[trimmed]],",",,,,""))</f>
        <v/>
      </c>
      <c r="E166" t="str">
        <f>SUBSTITUTE(t_program[[#This Row],[trimmed]],", "&amp;t_program[[#This Row],[suffix]],"")</f>
        <v>Mary Ellen McHugh</v>
      </c>
      <c r="F166" t="str">
        <f>SUBSTITUTE(t_program[[#This Row],[no_suffix]],t_program[[#This Row],[firstname]]&amp;" ","",1)</f>
        <v>Ellen McHugh</v>
      </c>
      <c r="G166" t="str">
        <f>IF(t_program[[#This Row],[middle]]="",t_program[[#This Row],[no_first]],SUBSTITUTE(t_program[[#This Row],[no_first]],t_program[[#This Row],[middle]]&amp;" ",,1))</f>
        <v>McHugh</v>
      </c>
      <c r="H166" t="s">
        <v>270</v>
      </c>
      <c r="I166">
        <f>1+LEN(t_program[[#This Row],[no_suffix]])-LEN(SUBSTITUTE(t_program[[#This Row],[no_suffix]]," ",""))</f>
        <v>3</v>
      </c>
      <c r="J166" t="str">
        <f>_xlfn.TEXTBEFORE(t_program[[#This Row],[no_suffix]]," ",,,,"?")</f>
        <v>Mary</v>
      </c>
      <c r="K166" t="str">
        <f>IF(ISERROR(SEARCH("m",t_program[[#This Row],[format]])),"",_xlfn.TEXTBEFORE(t_program[[#This Row],[no_first]]," ",,,,"?"))</f>
        <v>Ellen</v>
      </c>
      <c r="L166" t="str">
        <f>t_program[[#This Row],[no_middle]]</f>
        <v>McHugh</v>
      </c>
      <c r="M166" s="4" t="str">
        <f>t_program[[#This Row],[lastname]]&amp;", "&amp;t_program[[#This Row],[firstname]]&amp;IF(t_program[[#This Row],[middle]]="",""," "&amp;t_program[[#This Row],[middle]])</f>
        <v>McHugh, Mary Ellen</v>
      </c>
    </row>
    <row r="167" spans="2:13" x14ac:dyDescent="0.2">
      <c r="B167" t="s">
        <v>121</v>
      </c>
      <c r="C167" t="str">
        <f>TRIM(t_program[[#This Row],[scanned_name]])</f>
        <v>Robert Alan McKenzie</v>
      </c>
      <c r="D167" t="str">
        <f>TRIM(_xlfn.TEXTAFTER(t_program[[#This Row],[trimmed]],",",,,,""))</f>
        <v/>
      </c>
      <c r="E167" t="str">
        <f>SUBSTITUTE(t_program[[#This Row],[trimmed]],", "&amp;t_program[[#This Row],[suffix]],"")</f>
        <v>Robert Alan McKenzie</v>
      </c>
      <c r="F167" t="str">
        <f>SUBSTITUTE(t_program[[#This Row],[no_suffix]],t_program[[#This Row],[firstname]]&amp;" ","",1)</f>
        <v>Alan McKenzie</v>
      </c>
      <c r="G167" t="str">
        <f>IF(t_program[[#This Row],[middle]]="",t_program[[#This Row],[no_first]],SUBSTITUTE(t_program[[#This Row],[no_first]],t_program[[#This Row],[middle]]&amp;" ",,1))</f>
        <v>McKenzie</v>
      </c>
      <c r="H167" t="s">
        <v>270</v>
      </c>
      <c r="I167">
        <f>1+LEN(t_program[[#This Row],[no_suffix]])-LEN(SUBSTITUTE(t_program[[#This Row],[no_suffix]]," ",""))</f>
        <v>3</v>
      </c>
      <c r="J167" t="str">
        <f>_xlfn.TEXTBEFORE(t_program[[#This Row],[no_suffix]]," ",,,,"?")</f>
        <v>Robert</v>
      </c>
      <c r="K167" t="str">
        <f>IF(ISERROR(SEARCH("m",t_program[[#This Row],[format]])),"",_xlfn.TEXTBEFORE(t_program[[#This Row],[no_first]]," ",,,,"?"))</f>
        <v>Alan</v>
      </c>
      <c r="L167" t="str">
        <f>t_program[[#This Row],[no_middle]]</f>
        <v>McKenzie</v>
      </c>
      <c r="M167" s="4" t="str">
        <f>t_program[[#This Row],[lastname]]&amp;", "&amp;t_program[[#This Row],[firstname]]&amp;IF(t_program[[#This Row],[middle]]="",""," "&amp;t_program[[#This Row],[middle]])</f>
        <v>McKenzie, Robert Alan</v>
      </c>
    </row>
    <row r="168" spans="2:13" x14ac:dyDescent="0.2">
      <c r="B168" t="s">
        <v>228</v>
      </c>
      <c r="C168" t="str">
        <f>TRIM(t_program[[#This Row],[scanned_name]])</f>
        <v>Denise Lynn McMahon</v>
      </c>
      <c r="D168" t="str">
        <f>TRIM(_xlfn.TEXTAFTER(t_program[[#This Row],[trimmed]],",",,,,""))</f>
        <v/>
      </c>
      <c r="E168" t="str">
        <f>SUBSTITUTE(t_program[[#This Row],[trimmed]],", "&amp;t_program[[#This Row],[suffix]],"")</f>
        <v>Denise Lynn McMahon</v>
      </c>
      <c r="F168" t="str">
        <f>SUBSTITUTE(t_program[[#This Row],[no_suffix]],t_program[[#This Row],[firstname]]&amp;" ","",1)</f>
        <v>Lynn McMahon</v>
      </c>
      <c r="G168" t="str">
        <f>IF(t_program[[#This Row],[middle]]="",t_program[[#This Row],[no_first]],SUBSTITUTE(t_program[[#This Row],[no_first]],t_program[[#This Row],[middle]]&amp;" ",,1))</f>
        <v>McMahon</v>
      </c>
      <c r="H168" t="s">
        <v>270</v>
      </c>
      <c r="I168">
        <f>1+LEN(t_program[[#This Row],[no_suffix]])-LEN(SUBSTITUTE(t_program[[#This Row],[no_suffix]]," ",""))</f>
        <v>3</v>
      </c>
      <c r="J168" t="str">
        <f>_xlfn.TEXTBEFORE(t_program[[#This Row],[no_suffix]]," ",,,,"?")</f>
        <v>Denise</v>
      </c>
      <c r="K168" t="str">
        <f>IF(ISERROR(SEARCH("m",t_program[[#This Row],[format]])),"",_xlfn.TEXTBEFORE(t_program[[#This Row],[no_first]]," ",,,,"?"))</f>
        <v>Lynn</v>
      </c>
      <c r="L168" t="str">
        <f>t_program[[#This Row],[no_middle]]</f>
        <v>McMahon</v>
      </c>
      <c r="M168" s="4" t="str">
        <f>t_program[[#This Row],[lastname]]&amp;", "&amp;t_program[[#This Row],[firstname]]&amp;IF(t_program[[#This Row],[middle]]="",""," "&amp;t_program[[#This Row],[middle]])</f>
        <v>McMahon, Denise Lynn</v>
      </c>
    </row>
    <row r="169" spans="2:13" x14ac:dyDescent="0.2">
      <c r="B169" t="s">
        <v>229</v>
      </c>
      <c r="C169" t="str">
        <f>TRIM(t_program[[#This Row],[scanned_name]])</f>
        <v>Roslyn Meeker</v>
      </c>
      <c r="D169" t="str">
        <f>TRIM(_xlfn.TEXTAFTER(t_program[[#This Row],[trimmed]],",",,,,""))</f>
        <v/>
      </c>
      <c r="E169" t="str">
        <f>SUBSTITUTE(t_program[[#This Row],[trimmed]],", "&amp;t_program[[#This Row],[suffix]],"")</f>
        <v>Roslyn Meeker</v>
      </c>
      <c r="F169" t="str">
        <f>SUBSTITUTE(t_program[[#This Row],[no_suffix]],t_program[[#This Row],[firstname]]&amp;" ","",1)</f>
        <v>Meeker</v>
      </c>
      <c r="G169" t="str">
        <f>IF(t_program[[#This Row],[middle]]="",t_program[[#This Row],[no_first]],SUBSTITUTE(t_program[[#This Row],[no_first]],t_program[[#This Row],[middle]]&amp;" ",,1))</f>
        <v>Meeker</v>
      </c>
      <c r="I169">
        <f>1+LEN(t_program[[#This Row],[no_suffix]])-LEN(SUBSTITUTE(t_program[[#This Row],[no_suffix]]," ",""))</f>
        <v>2</v>
      </c>
      <c r="J169" t="str">
        <f>_xlfn.TEXTBEFORE(t_program[[#This Row],[no_suffix]]," ",,,,"?")</f>
        <v>Roslyn</v>
      </c>
      <c r="K169" t="str">
        <f>IF(ISERROR(SEARCH("m",t_program[[#This Row],[format]])),"",_xlfn.TEXTBEFORE(t_program[[#This Row],[no_first]]," ",,,,"?"))</f>
        <v/>
      </c>
      <c r="L169" t="str">
        <f>t_program[[#This Row],[no_middle]]</f>
        <v>Meeker</v>
      </c>
      <c r="M169" s="4" t="str">
        <f>t_program[[#This Row],[lastname]]&amp;", "&amp;t_program[[#This Row],[firstname]]&amp;IF(t_program[[#This Row],[middle]]="",""," "&amp;t_program[[#This Row],[middle]])</f>
        <v>Meeker, Roslyn</v>
      </c>
    </row>
    <row r="170" spans="2:13" x14ac:dyDescent="0.2">
      <c r="B170" t="s">
        <v>8</v>
      </c>
      <c r="C170" t="str">
        <f>TRIM(t_program[[#This Row],[scanned_name]])</f>
        <v>Allan E. Meredith</v>
      </c>
      <c r="D170" t="str">
        <f>TRIM(_xlfn.TEXTAFTER(t_program[[#This Row],[trimmed]],",",,,,""))</f>
        <v/>
      </c>
      <c r="E170" t="str">
        <f>SUBSTITUTE(t_program[[#This Row],[trimmed]],", "&amp;t_program[[#This Row],[suffix]],"")</f>
        <v>Allan E. Meredith</v>
      </c>
      <c r="F170" t="str">
        <f>SUBSTITUTE(t_program[[#This Row],[no_suffix]],t_program[[#This Row],[firstname]]&amp;" ","",1)</f>
        <v>E. Meredith</v>
      </c>
      <c r="G170" t="str">
        <f>IF(t_program[[#This Row],[middle]]="",t_program[[#This Row],[no_first]],SUBSTITUTE(t_program[[#This Row],[no_first]],t_program[[#This Row],[middle]]&amp;" ",,1))</f>
        <v>Meredith</v>
      </c>
      <c r="H170" t="s">
        <v>270</v>
      </c>
      <c r="I170">
        <f>1+LEN(t_program[[#This Row],[no_suffix]])-LEN(SUBSTITUTE(t_program[[#This Row],[no_suffix]]," ",""))</f>
        <v>3</v>
      </c>
      <c r="J170" t="str">
        <f>_xlfn.TEXTBEFORE(t_program[[#This Row],[no_suffix]]," ",,,,"?")</f>
        <v>Allan</v>
      </c>
      <c r="K170" t="str">
        <f>IF(ISERROR(SEARCH("m",t_program[[#This Row],[format]])),"",_xlfn.TEXTBEFORE(t_program[[#This Row],[no_first]]," ",,,,"?"))</f>
        <v>E.</v>
      </c>
      <c r="L170" t="str">
        <f>t_program[[#This Row],[no_middle]]</f>
        <v>Meredith</v>
      </c>
      <c r="M170" s="4" t="str">
        <f>t_program[[#This Row],[lastname]]&amp;", "&amp;t_program[[#This Row],[firstname]]&amp;IF(t_program[[#This Row],[middle]]="",""," "&amp;t_program[[#This Row],[middle]])</f>
        <v>Meredith, Allan E.</v>
      </c>
    </row>
    <row r="171" spans="2:13" x14ac:dyDescent="0.2">
      <c r="B171" t="s">
        <v>230</v>
      </c>
      <c r="C171" t="str">
        <f>TRIM(t_program[[#This Row],[scanned_name]])</f>
        <v>Patricia May Miller</v>
      </c>
      <c r="D171" t="str">
        <f>TRIM(_xlfn.TEXTAFTER(t_program[[#This Row],[trimmed]],",",,,,""))</f>
        <v/>
      </c>
      <c r="E171" t="str">
        <f>SUBSTITUTE(t_program[[#This Row],[trimmed]],", "&amp;t_program[[#This Row],[suffix]],"")</f>
        <v>Patricia May Miller</v>
      </c>
      <c r="F171" t="str">
        <f>SUBSTITUTE(t_program[[#This Row],[no_suffix]],t_program[[#This Row],[firstname]]&amp;" ","",1)</f>
        <v>May Miller</v>
      </c>
      <c r="G171" t="str">
        <f>IF(t_program[[#This Row],[middle]]="",t_program[[#This Row],[no_first]],SUBSTITUTE(t_program[[#This Row],[no_first]],t_program[[#This Row],[middle]]&amp;" ",,1))</f>
        <v>Miller</v>
      </c>
      <c r="H171" t="s">
        <v>270</v>
      </c>
      <c r="I171">
        <f>1+LEN(t_program[[#This Row],[no_suffix]])-LEN(SUBSTITUTE(t_program[[#This Row],[no_suffix]]," ",""))</f>
        <v>3</v>
      </c>
      <c r="J171" t="str">
        <f>_xlfn.TEXTBEFORE(t_program[[#This Row],[no_suffix]]," ",,,,"?")</f>
        <v>Patricia</v>
      </c>
      <c r="K171" t="str">
        <f>IF(ISERROR(SEARCH("m",t_program[[#This Row],[format]])),"",_xlfn.TEXTBEFORE(t_program[[#This Row],[no_first]]," ",,,,"?"))</f>
        <v>May</v>
      </c>
      <c r="L171" t="str">
        <f>t_program[[#This Row],[no_middle]]</f>
        <v>Miller</v>
      </c>
      <c r="M171" s="4" t="str">
        <f>t_program[[#This Row],[lastname]]&amp;", "&amp;t_program[[#This Row],[firstname]]&amp;IF(t_program[[#This Row],[middle]]="",""," "&amp;t_program[[#This Row],[middle]])</f>
        <v>Miller, Patricia May</v>
      </c>
    </row>
    <row r="172" spans="2:13" x14ac:dyDescent="0.2">
      <c r="B172" t="s">
        <v>231</v>
      </c>
      <c r="C172" t="str">
        <f>TRIM(t_program[[#This Row],[scanned_name]])</f>
        <v>Karen Ann Minarchi</v>
      </c>
      <c r="D172" t="str">
        <f>TRIM(_xlfn.TEXTAFTER(t_program[[#This Row],[trimmed]],",",,,,""))</f>
        <v/>
      </c>
      <c r="E172" t="str">
        <f>SUBSTITUTE(t_program[[#This Row],[trimmed]],", "&amp;t_program[[#This Row],[suffix]],"")</f>
        <v>Karen Ann Minarchi</v>
      </c>
      <c r="F172" t="str">
        <f>SUBSTITUTE(t_program[[#This Row],[no_suffix]],t_program[[#This Row],[firstname]]&amp;" ","",1)</f>
        <v>Ann Minarchi</v>
      </c>
      <c r="G172" t="str">
        <f>IF(t_program[[#This Row],[middle]]="",t_program[[#This Row],[no_first]],SUBSTITUTE(t_program[[#This Row],[no_first]],t_program[[#This Row],[middle]]&amp;" ",,1))</f>
        <v>Minarchi</v>
      </c>
      <c r="H172" t="s">
        <v>270</v>
      </c>
      <c r="I172">
        <f>1+LEN(t_program[[#This Row],[no_suffix]])-LEN(SUBSTITUTE(t_program[[#This Row],[no_suffix]]," ",""))</f>
        <v>3</v>
      </c>
      <c r="J172" t="str">
        <f>_xlfn.TEXTBEFORE(t_program[[#This Row],[no_suffix]]," ",,,,"?")</f>
        <v>Karen</v>
      </c>
      <c r="K172" t="str">
        <f>IF(ISERROR(SEARCH("m",t_program[[#This Row],[format]])),"",_xlfn.TEXTBEFORE(t_program[[#This Row],[no_first]]," ",,,,"?"))</f>
        <v>Ann</v>
      </c>
      <c r="L172" t="str">
        <f>t_program[[#This Row],[no_middle]]</f>
        <v>Minarchi</v>
      </c>
      <c r="M172" s="4" t="str">
        <f>t_program[[#This Row],[lastname]]&amp;", "&amp;t_program[[#This Row],[firstname]]&amp;IF(t_program[[#This Row],[middle]]="",""," "&amp;t_program[[#This Row],[middle]])</f>
        <v>Minarchi, Karen Ann</v>
      </c>
    </row>
    <row r="173" spans="2:13" x14ac:dyDescent="0.2">
      <c r="B173" t="s">
        <v>232</v>
      </c>
      <c r="C173" t="str">
        <f>TRIM(t_program[[#This Row],[scanned_name]])</f>
        <v>Patricia M. Monaco</v>
      </c>
      <c r="D173" t="str">
        <f>TRIM(_xlfn.TEXTAFTER(t_program[[#This Row],[trimmed]],",",,,,""))</f>
        <v/>
      </c>
      <c r="E173" t="str">
        <f>SUBSTITUTE(t_program[[#This Row],[trimmed]],", "&amp;t_program[[#This Row],[suffix]],"")</f>
        <v>Patricia M. Monaco</v>
      </c>
      <c r="F173" t="str">
        <f>SUBSTITUTE(t_program[[#This Row],[no_suffix]],t_program[[#This Row],[firstname]]&amp;" ","",1)</f>
        <v>M. Monaco</v>
      </c>
      <c r="G173" t="str">
        <f>IF(t_program[[#This Row],[middle]]="",t_program[[#This Row],[no_first]],SUBSTITUTE(t_program[[#This Row],[no_first]],t_program[[#This Row],[middle]]&amp;" ",,1))</f>
        <v>Monaco</v>
      </c>
      <c r="H173" t="s">
        <v>270</v>
      </c>
      <c r="I173">
        <f>1+LEN(t_program[[#This Row],[no_suffix]])-LEN(SUBSTITUTE(t_program[[#This Row],[no_suffix]]," ",""))</f>
        <v>3</v>
      </c>
      <c r="J173" t="str">
        <f>_xlfn.TEXTBEFORE(t_program[[#This Row],[no_suffix]]," ",,,,"?")</f>
        <v>Patricia</v>
      </c>
      <c r="K173" t="str">
        <f>IF(ISERROR(SEARCH("m",t_program[[#This Row],[format]])),"",_xlfn.TEXTBEFORE(t_program[[#This Row],[no_first]]," ",,,,"?"))</f>
        <v>M.</v>
      </c>
      <c r="L173" t="str">
        <f>t_program[[#This Row],[no_middle]]</f>
        <v>Monaco</v>
      </c>
      <c r="M173" s="4" t="str">
        <f>t_program[[#This Row],[lastname]]&amp;", "&amp;t_program[[#This Row],[firstname]]&amp;IF(t_program[[#This Row],[middle]]="",""," "&amp;t_program[[#This Row],[middle]])</f>
        <v>Monaco, Patricia M.</v>
      </c>
    </row>
    <row r="174" spans="2:13" x14ac:dyDescent="0.2">
      <c r="B174" t="s">
        <v>9</v>
      </c>
      <c r="C174" t="str">
        <f>TRIM(t_program[[#This Row],[scanned_name]])</f>
        <v>Robert Morrison</v>
      </c>
      <c r="D174" t="str">
        <f>TRIM(_xlfn.TEXTAFTER(t_program[[#This Row],[trimmed]],",",,,,""))</f>
        <v/>
      </c>
      <c r="E174" t="str">
        <f>SUBSTITUTE(t_program[[#This Row],[trimmed]],", "&amp;t_program[[#This Row],[suffix]],"")</f>
        <v>Robert Morrison</v>
      </c>
      <c r="F174" t="str">
        <f>SUBSTITUTE(t_program[[#This Row],[no_suffix]],t_program[[#This Row],[firstname]]&amp;" ","",1)</f>
        <v>Morrison</v>
      </c>
      <c r="G174" t="str">
        <f>IF(t_program[[#This Row],[middle]]="",t_program[[#This Row],[no_first]],SUBSTITUTE(t_program[[#This Row],[no_first]],t_program[[#This Row],[middle]]&amp;" ",,1))</f>
        <v>Morrison</v>
      </c>
      <c r="I174">
        <f>1+LEN(t_program[[#This Row],[no_suffix]])-LEN(SUBSTITUTE(t_program[[#This Row],[no_suffix]]," ",""))</f>
        <v>2</v>
      </c>
      <c r="J174" t="str">
        <f>_xlfn.TEXTBEFORE(t_program[[#This Row],[no_suffix]]," ",,,,"?")</f>
        <v>Robert</v>
      </c>
      <c r="K174" t="str">
        <f>IF(ISERROR(SEARCH("m",t_program[[#This Row],[format]])),"",_xlfn.TEXTBEFORE(t_program[[#This Row],[no_first]]," ",,,,"?"))</f>
        <v/>
      </c>
      <c r="L174" t="str">
        <f>t_program[[#This Row],[no_middle]]</f>
        <v>Morrison</v>
      </c>
      <c r="M174" s="4" t="str">
        <f>t_program[[#This Row],[lastname]]&amp;", "&amp;t_program[[#This Row],[firstname]]&amp;IF(t_program[[#This Row],[middle]]="",""," "&amp;t_program[[#This Row],[middle]])</f>
        <v>Morrison, Robert</v>
      </c>
    </row>
    <row r="175" spans="2:13" x14ac:dyDescent="0.2">
      <c r="B175" t="s">
        <v>10</v>
      </c>
      <c r="C175" t="str">
        <f>TRIM(t_program[[#This Row],[scanned_name]])</f>
        <v>Christopher John Mowles</v>
      </c>
      <c r="D175" t="str">
        <f>TRIM(_xlfn.TEXTAFTER(t_program[[#This Row],[trimmed]],",",,,,""))</f>
        <v/>
      </c>
      <c r="E175" t="str">
        <f>SUBSTITUTE(t_program[[#This Row],[trimmed]],", "&amp;t_program[[#This Row],[suffix]],"")</f>
        <v>Christopher John Mowles</v>
      </c>
      <c r="F175" t="str">
        <f>SUBSTITUTE(t_program[[#This Row],[no_suffix]],t_program[[#This Row],[firstname]]&amp;" ","",1)</f>
        <v>John Mowles</v>
      </c>
      <c r="G175" t="str">
        <f>IF(t_program[[#This Row],[middle]]="",t_program[[#This Row],[no_first]],SUBSTITUTE(t_program[[#This Row],[no_first]],t_program[[#This Row],[middle]]&amp;" ",,1))</f>
        <v>Mowles</v>
      </c>
      <c r="H175" t="s">
        <v>270</v>
      </c>
      <c r="I175">
        <f>1+LEN(t_program[[#This Row],[no_suffix]])-LEN(SUBSTITUTE(t_program[[#This Row],[no_suffix]]," ",""))</f>
        <v>3</v>
      </c>
      <c r="J175" t="str">
        <f>_xlfn.TEXTBEFORE(t_program[[#This Row],[no_suffix]]," ",,,,"?")</f>
        <v>Christopher</v>
      </c>
      <c r="K175" t="str">
        <f>IF(ISERROR(SEARCH("m",t_program[[#This Row],[format]])),"",_xlfn.TEXTBEFORE(t_program[[#This Row],[no_first]]," ",,,,"?"))</f>
        <v>John</v>
      </c>
      <c r="L175" t="str">
        <f>t_program[[#This Row],[no_middle]]</f>
        <v>Mowles</v>
      </c>
      <c r="M175" s="4" t="str">
        <f>t_program[[#This Row],[lastname]]&amp;", "&amp;t_program[[#This Row],[firstname]]&amp;IF(t_program[[#This Row],[middle]]="",""," "&amp;t_program[[#This Row],[middle]])</f>
        <v>Mowles, Christopher John</v>
      </c>
    </row>
    <row r="176" spans="2:13" x14ac:dyDescent="0.2">
      <c r="B176" t="s">
        <v>11</v>
      </c>
      <c r="C176" t="str">
        <f>TRIM(t_program[[#This Row],[scanned_name]])</f>
        <v>Robert M. Mueller</v>
      </c>
      <c r="D176" t="str">
        <f>TRIM(_xlfn.TEXTAFTER(t_program[[#This Row],[trimmed]],",",,,,""))</f>
        <v/>
      </c>
      <c r="E176" t="str">
        <f>SUBSTITUTE(t_program[[#This Row],[trimmed]],", "&amp;t_program[[#This Row],[suffix]],"")</f>
        <v>Robert M. Mueller</v>
      </c>
      <c r="F176" t="str">
        <f>SUBSTITUTE(t_program[[#This Row],[no_suffix]],t_program[[#This Row],[firstname]]&amp;" ","",1)</f>
        <v>M. Mueller</v>
      </c>
      <c r="G176" t="str">
        <f>IF(t_program[[#This Row],[middle]]="",t_program[[#This Row],[no_first]],SUBSTITUTE(t_program[[#This Row],[no_first]],t_program[[#This Row],[middle]]&amp;" ",,1))</f>
        <v>Mueller</v>
      </c>
      <c r="H176" t="s">
        <v>270</v>
      </c>
      <c r="I176">
        <f>1+LEN(t_program[[#This Row],[no_suffix]])-LEN(SUBSTITUTE(t_program[[#This Row],[no_suffix]]," ",""))</f>
        <v>3</v>
      </c>
      <c r="J176" t="str">
        <f>_xlfn.TEXTBEFORE(t_program[[#This Row],[no_suffix]]," ",,,,"?")</f>
        <v>Robert</v>
      </c>
      <c r="K176" t="str">
        <f>IF(ISERROR(SEARCH("m",t_program[[#This Row],[format]])),"",_xlfn.TEXTBEFORE(t_program[[#This Row],[no_first]]," ",,,,"?"))</f>
        <v>M.</v>
      </c>
      <c r="L176" t="str">
        <f>t_program[[#This Row],[no_middle]]</f>
        <v>Mueller</v>
      </c>
      <c r="M176" s="4" t="str">
        <f>t_program[[#This Row],[lastname]]&amp;", "&amp;t_program[[#This Row],[firstname]]&amp;IF(t_program[[#This Row],[middle]]="",""," "&amp;t_program[[#This Row],[middle]])</f>
        <v>Mueller, Robert M.</v>
      </c>
    </row>
    <row r="177" spans="2:13" x14ac:dyDescent="0.2">
      <c r="B177" t="s">
        <v>233</v>
      </c>
      <c r="C177" t="str">
        <f>TRIM(t_program[[#This Row],[scanned_name]])</f>
        <v>Catherine Ann Muldoon</v>
      </c>
      <c r="D177" t="str">
        <f>TRIM(_xlfn.TEXTAFTER(t_program[[#This Row],[trimmed]],",",,,,""))</f>
        <v/>
      </c>
      <c r="E177" t="str">
        <f>SUBSTITUTE(t_program[[#This Row],[trimmed]],", "&amp;t_program[[#This Row],[suffix]],"")</f>
        <v>Catherine Ann Muldoon</v>
      </c>
      <c r="F177" t="str">
        <f>SUBSTITUTE(t_program[[#This Row],[no_suffix]],t_program[[#This Row],[firstname]]&amp;" ","",1)</f>
        <v>Ann Muldoon</v>
      </c>
      <c r="G177" t="str">
        <f>IF(t_program[[#This Row],[middle]]="",t_program[[#This Row],[no_first]],SUBSTITUTE(t_program[[#This Row],[no_first]],t_program[[#This Row],[middle]]&amp;" ",,1))</f>
        <v>Muldoon</v>
      </c>
      <c r="H177" t="s">
        <v>270</v>
      </c>
      <c r="I177">
        <f>1+LEN(t_program[[#This Row],[no_suffix]])-LEN(SUBSTITUTE(t_program[[#This Row],[no_suffix]]," ",""))</f>
        <v>3</v>
      </c>
      <c r="J177" t="str">
        <f>_xlfn.TEXTBEFORE(t_program[[#This Row],[no_suffix]]," ",,,,"?")</f>
        <v>Catherine</v>
      </c>
      <c r="K177" t="str">
        <f>IF(ISERROR(SEARCH("m",t_program[[#This Row],[format]])),"",_xlfn.TEXTBEFORE(t_program[[#This Row],[no_first]]," ",,,,"?"))</f>
        <v>Ann</v>
      </c>
      <c r="L177" t="str">
        <f>t_program[[#This Row],[no_middle]]</f>
        <v>Muldoon</v>
      </c>
      <c r="M177" s="4" t="str">
        <f>t_program[[#This Row],[lastname]]&amp;", "&amp;t_program[[#This Row],[firstname]]&amp;IF(t_program[[#This Row],[middle]]="",""," "&amp;t_program[[#This Row],[middle]])</f>
        <v>Muldoon, Catherine Ann</v>
      </c>
    </row>
    <row r="178" spans="2:13" x14ac:dyDescent="0.2">
      <c r="B178" t="s">
        <v>12</v>
      </c>
      <c r="C178" t="str">
        <f>TRIM(t_program[[#This Row],[scanned_name]])</f>
        <v>David Munson</v>
      </c>
      <c r="D178" t="str">
        <f>TRIM(_xlfn.TEXTAFTER(t_program[[#This Row],[trimmed]],",",,,,""))</f>
        <v/>
      </c>
      <c r="E178" t="str">
        <f>SUBSTITUTE(t_program[[#This Row],[trimmed]],", "&amp;t_program[[#This Row],[suffix]],"")</f>
        <v>David Munson</v>
      </c>
      <c r="F178" t="str">
        <f>SUBSTITUTE(t_program[[#This Row],[no_suffix]],t_program[[#This Row],[firstname]]&amp;" ","",1)</f>
        <v>Munson</v>
      </c>
      <c r="G178" t="str">
        <f>IF(t_program[[#This Row],[middle]]="",t_program[[#This Row],[no_first]],SUBSTITUTE(t_program[[#This Row],[no_first]],t_program[[#This Row],[middle]]&amp;" ",,1))</f>
        <v>Munson</v>
      </c>
      <c r="I178">
        <f>1+LEN(t_program[[#This Row],[no_suffix]])-LEN(SUBSTITUTE(t_program[[#This Row],[no_suffix]]," ",""))</f>
        <v>2</v>
      </c>
      <c r="J178" t="str">
        <f>_xlfn.TEXTBEFORE(t_program[[#This Row],[no_suffix]]," ",,,,"?")</f>
        <v>David</v>
      </c>
      <c r="K178" t="str">
        <f>IF(ISERROR(SEARCH("m",t_program[[#This Row],[format]])),"",_xlfn.TEXTBEFORE(t_program[[#This Row],[no_first]]," ",,,,"?"))</f>
        <v/>
      </c>
      <c r="L178" t="str">
        <f>t_program[[#This Row],[no_middle]]</f>
        <v>Munson</v>
      </c>
      <c r="M178" s="4" t="str">
        <f>t_program[[#This Row],[lastname]]&amp;", "&amp;t_program[[#This Row],[firstname]]&amp;IF(t_program[[#This Row],[middle]]="",""," "&amp;t_program[[#This Row],[middle]])</f>
        <v>Munson, David</v>
      </c>
    </row>
    <row r="179" spans="2:13" x14ac:dyDescent="0.2">
      <c r="B179" t="s">
        <v>13</v>
      </c>
      <c r="C179" t="str">
        <f>TRIM(t_program[[#This Row],[scanned_name]])</f>
        <v>Phillip Murphy</v>
      </c>
      <c r="D179" t="str">
        <f>TRIM(_xlfn.TEXTAFTER(t_program[[#This Row],[trimmed]],",",,,,""))</f>
        <v/>
      </c>
      <c r="E179" t="str">
        <f>SUBSTITUTE(t_program[[#This Row],[trimmed]],", "&amp;t_program[[#This Row],[suffix]],"")</f>
        <v>Phillip Murphy</v>
      </c>
      <c r="F179" t="str">
        <f>SUBSTITUTE(t_program[[#This Row],[no_suffix]],t_program[[#This Row],[firstname]]&amp;" ","",1)</f>
        <v>Murphy</v>
      </c>
      <c r="G179" t="str">
        <f>IF(t_program[[#This Row],[middle]]="",t_program[[#This Row],[no_first]],SUBSTITUTE(t_program[[#This Row],[no_first]],t_program[[#This Row],[middle]]&amp;" ",,1))</f>
        <v>Murphy</v>
      </c>
      <c r="I179">
        <f>1+LEN(t_program[[#This Row],[no_suffix]])-LEN(SUBSTITUTE(t_program[[#This Row],[no_suffix]]," ",""))</f>
        <v>2</v>
      </c>
      <c r="J179" t="str">
        <f>_xlfn.TEXTBEFORE(t_program[[#This Row],[no_suffix]]," ",,,,"?")</f>
        <v>Phillip</v>
      </c>
      <c r="K179" t="str">
        <f>IF(ISERROR(SEARCH("m",t_program[[#This Row],[format]])),"",_xlfn.TEXTBEFORE(t_program[[#This Row],[no_first]]," ",,,,"?"))</f>
        <v/>
      </c>
      <c r="L179" t="str">
        <f>t_program[[#This Row],[no_middle]]</f>
        <v>Murphy</v>
      </c>
      <c r="M179" s="4" t="str">
        <f>t_program[[#This Row],[lastname]]&amp;", "&amp;t_program[[#This Row],[firstname]]&amp;IF(t_program[[#This Row],[middle]]="",""," "&amp;t_program[[#This Row],[middle]])</f>
        <v>Murphy, Phillip</v>
      </c>
    </row>
    <row r="180" spans="2:13" x14ac:dyDescent="0.2">
      <c r="B180" t="s">
        <v>234</v>
      </c>
      <c r="C180" t="str">
        <f>TRIM(t_program[[#This Row],[scanned_name]])</f>
        <v>Eunice Sigrid Nelson</v>
      </c>
      <c r="D180" t="str">
        <f>TRIM(_xlfn.TEXTAFTER(t_program[[#This Row],[trimmed]],",",,,,""))</f>
        <v/>
      </c>
      <c r="E180" t="str">
        <f>SUBSTITUTE(t_program[[#This Row],[trimmed]],", "&amp;t_program[[#This Row],[suffix]],"")</f>
        <v>Eunice Sigrid Nelson</v>
      </c>
      <c r="F180" t="str">
        <f>SUBSTITUTE(t_program[[#This Row],[no_suffix]],t_program[[#This Row],[firstname]]&amp;" ","",1)</f>
        <v>Sigrid Nelson</v>
      </c>
      <c r="G180" t="str">
        <f>IF(t_program[[#This Row],[middle]]="",t_program[[#This Row],[no_first]],SUBSTITUTE(t_program[[#This Row],[no_first]],t_program[[#This Row],[middle]]&amp;" ",,1))</f>
        <v>Nelson</v>
      </c>
      <c r="H180" t="s">
        <v>270</v>
      </c>
      <c r="I180">
        <f>1+LEN(t_program[[#This Row],[no_suffix]])-LEN(SUBSTITUTE(t_program[[#This Row],[no_suffix]]," ",""))</f>
        <v>3</v>
      </c>
      <c r="J180" t="str">
        <f>_xlfn.TEXTBEFORE(t_program[[#This Row],[no_suffix]]," ",,,,"?")</f>
        <v>Eunice</v>
      </c>
      <c r="K180" t="str">
        <f>IF(ISERROR(SEARCH("m",t_program[[#This Row],[format]])),"",_xlfn.TEXTBEFORE(t_program[[#This Row],[no_first]]," ",,,,"?"))</f>
        <v>Sigrid</v>
      </c>
      <c r="L180" t="str">
        <f>t_program[[#This Row],[no_middle]]</f>
        <v>Nelson</v>
      </c>
      <c r="M180" s="4" t="str">
        <f>t_program[[#This Row],[lastname]]&amp;", "&amp;t_program[[#This Row],[firstname]]&amp;IF(t_program[[#This Row],[middle]]="",""," "&amp;t_program[[#This Row],[middle]])</f>
        <v>Nelson, Eunice Sigrid</v>
      </c>
    </row>
    <row r="181" spans="2:13" x14ac:dyDescent="0.2">
      <c r="B181" t="s">
        <v>15</v>
      </c>
      <c r="C181" t="str">
        <f>TRIM(t_program[[#This Row],[scanned_name]])</f>
        <v>John P. Nelson</v>
      </c>
      <c r="D181" t="str">
        <f>TRIM(_xlfn.TEXTAFTER(t_program[[#This Row],[trimmed]],",",,,,""))</f>
        <v/>
      </c>
      <c r="E181" t="str">
        <f>SUBSTITUTE(t_program[[#This Row],[trimmed]],", "&amp;t_program[[#This Row],[suffix]],"")</f>
        <v>John P. Nelson</v>
      </c>
      <c r="F181" t="str">
        <f>SUBSTITUTE(t_program[[#This Row],[no_suffix]],t_program[[#This Row],[firstname]]&amp;" ","",1)</f>
        <v>P. Nelson</v>
      </c>
      <c r="G181" t="str">
        <f>IF(t_program[[#This Row],[middle]]="",t_program[[#This Row],[no_first]],SUBSTITUTE(t_program[[#This Row],[no_first]],t_program[[#This Row],[middle]]&amp;" ",,1))</f>
        <v>Nelson</v>
      </c>
      <c r="H181" t="s">
        <v>270</v>
      </c>
      <c r="I181">
        <f>1+LEN(t_program[[#This Row],[no_suffix]])-LEN(SUBSTITUTE(t_program[[#This Row],[no_suffix]]," ",""))</f>
        <v>3</v>
      </c>
      <c r="J181" t="str">
        <f>_xlfn.TEXTBEFORE(t_program[[#This Row],[no_suffix]]," ",,,,"?")</f>
        <v>John</v>
      </c>
      <c r="K181" t="str">
        <f>IF(ISERROR(SEARCH("m",t_program[[#This Row],[format]])),"",_xlfn.TEXTBEFORE(t_program[[#This Row],[no_first]]," ",,,,"?"))</f>
        <v>P.</v>
      </c>
      <c r="L181" t="str">
        <f>t_program[[#This Row],[no_middle]]</f>
        <v>Nelson</v>
      </c>
      <c r="M181" s="4" t="str">
        <f>t_program[[#This Row],[lastname]]&amp;", "&amp;t_program[[#This Row],[firstname]]&amp;IF(t_program[[#This Row],[middle]]="",""," "&amp;t_program[[#This Row],[middle]])</f>
        <v>Nelson, John P.</v>
      </c>
    </row>
    <row r="182" spans="2:13" x14ac:dyDescent="0.2">
      <c r="B182" t="s">
        <v>17</v>
      </c>
      <c r="C182" t="str">
        <f>TRIM(t_program[[#This Row],[scanned_name]])</f>
        <v>Mark Nicholais</v>
      </c>
      <c r="D182" t="str">
        <f>TRIM(_xlfn.TEXTAFTER(t_program[[#This Row],[trimmed]],",",,,,""))</f>
        <v/>
      </c>
      <c r="E182" t="str">
        <f>SUBSTITUTE(t_program[[#This Row],[trimmed]],", "&amp;t_program[[#This Row],[suffix]],"")</f>
        <v>Mark Nicholais</v>
      </c>
      <c r="F182" t="str">
        <f>SUBSTITUTE(t_program[[#This Row],[no_suffix]],t_program[[#This Row],[firstname]]&amp;" ","",1)</f>
        <v>Nicholais</v>
      </c>
      <c r="G182" t="str">
        <f>IF(t_program[[#This Row],[middle]]="",t_program[[#This Row],[no_first]],SUBSTITUTE(t_program[[#This Row],[no_first]],t_program[[#This Row],[middle]]&amp;" ",,1))</f>
        <v>Nicholais</v>
      </c>
      <c r="I182">
        <f>1+LEN(t_program[[#This Row],[no_suffix]])-LEN(SUBSTITUTE(t_program[[#This Row],[no_suffix]]," ",""))</f>
        <v>2</v>
      </c>
      <c r="J182" t="str">
        <f>_xlfn.TEXTBEFORE(t_program[[#This Row],[no_suffix]]," ",,,,"?")</f>
        <v>Mark</v>
      </c>
      <c r="K182" t="str">
        <f>IF(ISERROR(SEARCH("m",t_program[[#This Row],[format]])),"",_xlfn.TEXTBEFORE(t_program[[#This Row],[no_first]]," ",,,,"?"))</f>
        <v/>
      </c>
      <c r="L182" t="str">
        <f>t_program[[#This Row],[no_middle]]</f>
        <v>Nicholais</v>
      </c>
      <c r="M182" s="4" t="str">
        <f>t_program[[#This Row],[lastname]]&amp;", "&amp;t_program[[#This Row],[firstname]]&amp;IF(t_program[[#This Row],[middle]]="",""," "&amp;t_program[[#This Row],[middle]])</f>
        <v>Nicholais, Mark</v>
      </c>
    </row>
    <row r="183" spans="2:13" x14ac:dyDescent="0.2">
      <c r="B183" t="s">
        <v>147</v>
      </c>
      <c r="C183" t="str">
        <f>TRIM(t_program[[#This Row],[scanned_name]])</f>
        <v>Chris Nielson</v>
      </c>
      <c r="D183" t="str">
        <f>TRIM(_xlfn.TEXTAFTER(t_program[[#This Row],[trimmed]],",",,,,""))</f>
        <v/>
      </c>
      <c r="E183" t="str">
        <f>SUBSTITUTE(t_program[[#This Row],[trimmed]],", "&amp;t_program[[#This Row],[suffix]],"")</f>
        <v>Chris Nielson</v>
      </c>
      <c r="F183" t="str">
        <f>SUBSTITUTE(t_program[[#This Row],[no_suffix]],t_program[[#This Row],[firstname]]&amp;" ","",1)</f>
        <v>Nielson</v>
      </c>
      <c r="G183" t="str">
        <f>IF(t_program[[#This Row],[middle]]="",t_program[[#This Row],[no_first]],SUBSTITUTE(t_program[[#This Row],[no_first]],t_program[[#This Row],[middle]]&amp;" ",,1))</f>
        <v>Nielson</v>
      </c>
      <c r="I183">
        <f>1+LEN(t_program[[#This Row],[no_suffix]])-LEN(SUBSTITUTE(t_program[[#This Row],[no_suffix]]," ",""))</f>
        <v>2</v>
      </c>
      <c r="J183" t="str">
        <f>_xlfn.TEXTBEFORE(t_program[[#This Row],[no_suffix]]," ",,,,"?")</f>
        <v>Chris</v>
      </c>
      <c r="K183" t="str">
        <f>IF(ISERROR(SEARCH("m",t_program[[#This Row],[format]])),"",_xlfn.TEXTBEFORE(t_program[[#This Row],[no_first]]," ",,,,"?"))</f>
        <v/>
      </c>
      <c r="L183" t="str">
        <f>t_program[[#This Row],[no_middle]]</f>
        <v>Nielson</v>
      </c>
      <c r="M183" s="4" t="str">
        <f>t_program[[#This Row],[lastname]]&amp;", "&amp;t_program[[#This Row],[firstname]]&amp;IF(t_program[[#This Row],[middle]]="",""," "&amp;t_program[[#This Row],[middle]])</f>
        <v>Nielson, Chris</v>
      </c>
    </row>
    <row r="184" spans="2:13" x14ac:dyDescent="0.2">
      <c r="B184" t="s">
        <v>147</v>
      </c>
      <c r="C184" t="str">
        <f>TRIM(t_program[[#This Row],[scanned_name]])</f>
        <v>Chris Nielson</v>
      </c>
      <c r="D184" t="str">
        <f>TRIM(_xlfn.TEXTAFTER(t_program[[#This Row],[trimmed]],",",,,,""))</f>
        <v/>
      </c>
      <c r="E184" t="str">
        <f>SUBSTITUTE(t_program[[#This Row],[trimmed]],", "&amp;t_program[[#This Row],[suffix]],"")</f>
        <v>Chris Nielson</v>
      </c>
      <c r="F184" t="str">
        <f>SUBSTITUTE(t_program[[#This Row],[no_suffix]],t_program[[#This Row],[firstname]]&amp;" ","",1)</f>
        <v>Nielson</v>
      </c>
      <c r="G184" t="str">
        <f>IF(t_program[[#This Row],[middle]]="",t_program[[#This Row],[no_first]],SUBSTITUTE(t_program[[#This Row],[no_first]],t_program[[#This Row],[middle]]&amp;" ",,1))</f>
        <v>Nielson</v>
      </c>
      <c r="I184">
        <f>1+LEN(t_program[[#This Row],[no_suffix]])-LEN(SUBSTITUTE(t_program[[#This Row],[no_suffix]]," ",""))</f>
        <v>2</v>
      </c>
      <c r="J184" t="str">
        <f>_xlfn.TEXTBEFORE(t_program[[#This Row],[no_suffix]]," ",,,,"?")</f>
        <v>Chris</v>
      </c>
      <c r="K184" t="str">
        <f>IF(ISERROR(SEARCH("m",t_program[[#This Row],[format]])),"",_xlfn.TEXTBEFORE(t_program[[#This Row],[no_first]]," ",,,,"?"))</f>
        <v/>
      </c>
      <c r="L184" t="str">
        <f>t_program[[#This Row],[no_middle]]</f>
        <v>Nielson</v>
      </c>
      <c r="M184" s="4" t="str">
        <f>t_program[[#This Row],[lastname]]&amp;", "&amp;t_program[[#This Row],[firstname]]&amp;IF(t_program[[#This Row],[middle]]="",""," "&amp;t_program[[#This Row],[middle]])</f>
        <v>Nielson, Chris</v>
      </c>
    </row>
    <row r="185" spans="2:13" x14ac:dyDescent="0.2">
      <c r="B185" t="s">
        <v>148</v>
      </c>
      <c r="C185" t="str">
        <f>TRIM(t_program[[#This Row],[scanned_name]])</f>
        <v>Richard W. Novak</v>
      </c>
      <c r="D185" t="str">
        <f>TRIM(_xlfn.TEXTAFTER(t_program[[#This Row],[trimmed]],",",,,,""))</f>
        <v/>
      </c>
      <c r="E185" t="str">
        <f>SUBSTITUTE(t_program[[#This Row],[trimmed]],", "&amp;t_program[[#This Row],[suffix]],"")</f>
        <v>Richard W. Novak</v>
      </c>
      <c r="F185" t="str">
        <f>SUBSTITUTE(t_program[[#This Row],[no_suffix]],t_program[[#This Row],[firstname]]&amp;" ","",1)</f>
        <v>W. Novak</v>
      </c>
      <c r="G185" t="str">
        <f>IF(t_program[[#This Row],[middle]]="",t_program[[#This Row],[no_first]],SUBSTITUTE(t_program[[#This Row],[no_first]],t_program[[#This Row],[middle]]&amp;" ",,1))</f>
        <v>Novak</v>
      </c>
      <c r="H185" t="s">
        <v>270</v>
      </c>
      <c r="I185">
        <f>1+LEN(t_program[[#This Row],[no_suffix]])-LEN(SUBSTITUTE(t_program[[#This Row],[no_suffix]]," ",""))</f>
        <v>3</v>
      </c>
      <c r="J185" t="str">
        <f>_xlfn.TEXTBEFORE(t_program[[#This Row],[no_suffix]]," ",,,,"?")</f>
        <v>Richard</v>
      </c>
      <c r="K185" t="str">
        <f>IF(ISERROR(SEARCH("m",t_program[[#This Row],[format]])),"",_xlfn.TEXTBEFORE(t_program[[#This Row],[no_first]]," ",,,,"?"))</f>
        <v>W.</v>
      </c>
      <c r="L185" t="str">
        <f>t_program[[#This Row],[no_middle]]</f>
        <v>Novak</v>
      </c>
      <c r="M185" s="4" t="str">
        <f>t_program[[#This Row],[lastname]]&amp;", "&amp;t_program[[#This Row],[firstname]]&amp;IF(t_program[[#This Row],[middle]]="",""," "&amp;t_program[[#This Row],[middle]])</f>
        <v>Novak, Richard W.</v>
      </c>
    </row>
    <row r="186" spans="2:13" x14ac:dyDescent="0.2">
      <c r="B186" t="s">
        <v>149</v>
      </c>
      <c r="C186" t="str">
        <f>TRIM(t_program[[#This Row],[scanned_name]])</f>
        <v>David Keith Ogden</v>
      </c>
      <c r="D186" t="str">
        <f>TRIM(_xlfn.TEXTAFTER(t_program[[#This Row],[trimmed]],",",,,,""))</f>
        <v/>
      </c>
      <c r="E186" t="str">
        <f>SUBSTITUTE(t_program[[#This Row],[trimmed]],", "&amp;t_program[[#This Row],[suffix]],"")</f>
        <v>David Keith Ogden</v>
      </c>
      <c r="F186" t="str">
        <f>SUBSTITUTE(t_program[[#This Row],[no_suffix]],t_program[[#This Row],[firstname]]&amp;" ","",1)</f>
        <v>Keith Ogden</v>
      </c>
      <c r="G186" t="str">
        <f>IF(t_program[[#This Row],[middle]]="",t_program[[#This Row],[no_first]],SUBSTITUTE(t_program[[#This Row],[no_first]],t_program[[#This Row],[middle]]&amp;" ",,1))</f>
        <v>Ogden</v>
      </c>
      <c r="H186" t="s">
        <v>270</v>
      </c>
      <c r="I186">
        <f>1+LEN(t_program[[#This Row],[no_suffix]])-LEN(SUBSTITUTE(t_program[[#This Row],[no_suffix]]," ",""))</f>
        <v>3</v>
      </c>
      <c r="J186" t="str">
        <f>_xlfn.TEXTBEFORE(t_program[[#This Row],[no_suffix]]," ",,,,"?")</f>
        <v>David</v>
      </c>
      <c r="K186" t="str">
        <f>IF(ISERROR(SEARCH("m",t_program[[#This Row],[format]])),"",_xlfn.TEXTBEFORE(t_program[[#This Row],[no_first]]," ",,,,"?"))</f>
        <v>Keith</v>
      </c>
      <c r="L186" t="str">
        <f>t_program[[#This Row],[no_middle]]</f>
        <v>Ogden</v>
      </c>
      <c r="M186" s="4" t="str">
        <f>t_program[[#This Row],[lastname]]&amp;", "&amp;t_program[[#This Row],[firstname]]&amp;IF(t_program[[#This Row],[middle]]="",""," "&amp;t_program[[#This Row],[middle]])</f>
        <v>Ogden, David Keith</v>
      </c>
    </row>
    <row r="187" spans="2:13" x14ac:dyDescent="0.2">
      <c r="B187" t="s">
        <v>235</v>
      </c>
      <c r="C187" t="str">
        <f>TRIM(t_program[[#This Row],[scanned_name]])</f>
        <v>Denise A. Osman</v>
      </c>
      <c r="D187" t="str">
        <f>TRIM(_xlfn.TEXTAFTER(t_program[[#This Row],[trimmed]],",",,,,""))</f>
        <v/>
      </c>
      <c r="E187" t="str">
        <f>SUBSTITUTE(t_program[[#This Row],[trimmed]],", "&amp;t_program[[#This Row],[suffix]],"")</f>
        <v>Denise A. Osman</v>
      </c>
      <c r="F187" t="str">
        <f>SUBSTITUTE(t_program[[#This Row],[no_suffix]],t_program[[#This Row],[firstname]]&amp;" ","",1)</f>
        <v>A. Osman</v>
      </c>
      <c r="G187" t="str">
        <f>IF(t_program[[#This Row],[middle]]="",t_program[[#This Row],[no_first]],SUBSTITUTE(t_program[[#This Row],[no_first]],t_program[[#This Row],[middle]]&amp;" ",,1))</f>
        <v>Osman</v>
      </c>
      <c r="H187" t="s">
        <v>270</v>
      </c>
      <c r="I187">
        <f>1+LEN(t_program[[#This Row],[no_suffix]])-LEN(SUBSTITUTE(t_program[[#This Row],[no_suffix]]," ",""))</f>
        <v>3</v>
      </c>
      <c r="J187" t="str">
        <f>_xlfn.TEXTBEFORE(t_program[[#This Row],[no_suffix]]," ",,,,"?")</f>
        <v>Denise</v>
      </c>
      <c r="K187" t="str">
        <f>IF(ISERROR(SEARCH("m",t_program[[#This Row],[format]])),"",_xlfn.TEXTBEFORE(t_program[[#This Row],[no_first]]," ",,,,"?"))</f>
        <v>A.</v>
      </c>
      <c r="L187" t="str">
        <f>t_program[[#This Row],[no_middle]]</f>
        <v>Osman</v>
      </c>
      <c r="M187" s="4" t="str">
        <f>t_program[[#This Row],[lastname]]&amp;", "&amp;t_program[[#This Row],[firstname]]&amp;IF(t_program[[#This Row],[middle]]="",""," "&amp;t_program[[#This Row],[middle]])</f>
        <v>Osman, Denise A.</v>
      </c>
    </row>
    <row r="188" spans="2:13" x14ac:dyDescent="0.2">
      <c r="B188" t="s">
        <v>150</v>
      </c>
      <c r="C188" t="str">
        <f>TRIM(t_program[[#This Row],[scanned_name]])</f>
        <v>Alvin Palmer</v>
      </c>
      <c r="D188" t="str">
        <f>TRIM(_xlfn.TEXTAFTER(t_program[[#This Row],[trimmed]],",",,,,""))</f>
        <v/>
      </c>
      <c r="E188" t="str">
        <f>SUBSTITUTE(t_program[[#This Row],[trimmed]],", "&amp;t_program[[#This Row],[suffix]],"")</f>
        <v>Alvin Palmer</v>
      </c>
      <c r="F188" t="str">
        <f>SUBSTITUTE(t_program[[#This Row],[no_suffix]],t_program[[#This Row],[firstname]]&amp;" ","",1)</f>
        <v>Palmer</v>
      </c>
      <c r="G188" t="str">
        <f>IF(t_program[[#This Row],[middle]]="",t_program[[#This Row],[no_first]],SUBSTITUTE(t_program[[#This Row],[no_first]],t_program[[#This Row],[middle]]&amp;" ",,1))</f>
        <v>Palmer</v>
      </c>
      <c r="I188">
        <f>1+LEN(t_program[[#This Row],[no_suffix]])-LEN(SUBSTITUTE(t_program[[#This Row],[no_suffix]]," ",""))</f>
        <v>2</v>
      </c>
      <c r="J188" t="str">
        <f>_xlfn.TEXTBEFORE(t_program[[#This Row],[no_suffix]]," ",,,,"?")</f>
        <v>Alvin</v>
      </c>
      <c r="K188" t="str">
        <f>IF(ISERROR(SEARCH("m",t_program[[#This Row],[format]])),"",_xlfn.TEXTBEFORE(t_program[[#This Row],[no_first]]," ",,,,"?"))</f>
        <v/>
      </c>
      <c r="L188" t="str">
        <f>t_program[[#This Row],[no_middle]]</f>
        <v>Palmer</v>
      </c>
      <c r="M188" s="4" t="str">
        <f>t_program[[#This Row],[lastname]]&amp;", "&amp;t_program[[#This Row],[firstname]]&amp;IF(t_program[[#This Row],[middle]]="",""," "&amp;t_program[[#This Row],[middle]])</f>
        <v>Palmer, Alvin</v>
      </c>
    </row>
    <row r="189" spans="2:13" x14ac:dyDescent="0.2">
      <c r="B189" t="s">
        <v>151</v>
      </c>
      <c r="C189" t="str">
        <f>TRIM(t_program[[#This Row],[scanned_name]])</f>
        <v>Ralph Palmer</v>
      </c>
      <c r="D189" t="str">
        <f>TRIM(_xlfn.TEXTAFTER(t_program[[#This Row],[trimmed]],",",,,,""))</f>
        <v/>
      </c>
      <c r="E189" t="str">
        <f>SUBSTITUTE(t_program[[#This Row],[trimmed]],", "&amp;t_program[[#This Row],[suffix]],"")</f>
        <v>Ralph Palmer</v>
      </c>
      <c r="F189" t="str">
        <f>SUBSTITUTE(t_program[[#This Row],[no_suffix]],t_program[[#This Row],[firstname]]&amp;" ","",1)</f>
        <v>Palmer</v>
      </c>
      <c r="G189" t="str">
        <f>IF(t_program[[#This Row],[middle]]="",t_program[[#This Row],[no_first]],SUBSTITUTE(t_program[[#This Row],[no_first]],t_program[[#This Row],[middle]]&amp;" ",,1))</f>
        <v>Palmer</v>
      </c>
      <c r="I189">
        <f>1+LEN(t_program[[#This Row],[no_suffix]])-LEN(SUBSTITUTE(t_program[[#This Row],[no_suffix]]," ",""))</f>
        <v>2</v>
      </c>
      <c r="J189" t="str">
        <f>_xlfn.TEXTBEFORE(t_program[[#This Row],[no_suffix]]," ",,,,"?")</f>
        <v>Ralph</v>
      </c>
      <c r="K189" t="str">
        <f>IF(ISERROR(SEARCH("m",t_program[[#This Row],[format]])),"",_xlfn.TEXTBEFORE(t_program[[#This Row],[no_first]]," ",,,,"?"))</f>
        <v/>
      </c>
      <c r="L189" t="str">
        <f>t_program[[#This Row],[no_middle]]</f>
        <v>Palmer</v>
      </c>
      <c r="M189" s="4" t="str">
        <f>t_program[[#This Row],[lastname]]&amp;", "&amp;t_program[[#This Row],[firstname]]&amp;IF(t_program[[#This Row],[middle]]="",""," "&amp;t_program[[#This Row],[middle]])</f>
        <v>Palmer, Ralph</v>
      </c>
    </row>
    <row r="190" spans="2:13" x14ac:dyDescent="0.2">
      <c r="B190" t="s">
        <v>152</v>
      </c>
      <c r="C190" t="str">
        <f>TRIM(t_program[[#This Row],[scanned_name]])</f>
        <v>John W. Parenti</v>
      </c>
      <c r="D190" t="str">
        <f>TRIM(_xlfn.TEXTAFTER(t_program[[#This Row],[trimmed]],",",,,,""))</f>
        <v/>
      </c>
      <c r="E190" t="str">
        <f>SUBSTITUTE(t_program[[#This Row],[trimmed]],", "&amp;t_program[[#This Row],[suffix]],"")</f>
        <v>John W. Parenti</v>
      </c>
      <c r="F190" t="str">
        <f>SUBSTITUTE(t_program[[#This Row],[no_suffix]],t_program[[#This Row],[firstname]]&amp;" ","",1)</f>
        <v>W. Parenti</v>
      </c>
      <c r="G190" t="str">
        <f>IF(t_program[[#This Row],[middle]]="",t_program[[#This Row],[no_first]],SUBSTITUTE(t_program[[#This Row],[no_first]],t_program[[#This Row],[middle]]&amp;" ",,1))</f>
        <v>Parenti</v>
      </c>
      <c r="H190" t="s">
        <v>270</v>
      </c>
      <c r="I190">
        <f>1+LEN(t_program[[#This Row],[no_suffix]])-LEN(SUBSTITUTE(t_program[[#This Row],[no_suffix]]," ",""))</f>
        <v>3</v>
      </c>
      <c r="J190" t="str">
        <f>_xlfn.TEXTBEFORE(t_program[[#This Row],[no_suffix]]," ",,,,"?")</f>
        <v>John</v>
      </c>
      <c r="K190" t="str">
        <f>IF(ISERROR(SEARCH("m",t_program[[#This Row],[format]])),"",_xlfn.TEXTBEFORE(t_program[[#This Row],[no_first]]," ",,,,"?"))</f>
        <v>W.</v>
      </c>
      <c r="L190" t="str">
        <f>t_program[[#This Row],[no_middle]]</f>
        <v>Parenti</v>
      </c>
      <c r="M190" s="4" t="str">
        <f>t_program[[#This Row],[lastname]]&amp;", "&amp;t_program[[#This Row],[firstname]]&amp;IF(t_program[[#This Row],[middle]]="",""," "&amp;t_program[[#This Row],[middle]])</f>
        <v>Parenti, John W.</v>
      </c>
    </row>
    <row r="191" spans="2:13" x14ac:dyDescent="0.2">
      <c r="B191" t="s">
        <v>153</v>
      </c>
      <c r="C191" t="str">
        <f>TRIM(t_program[[#This Row],[scanned_name]])</f>
        <v>Robert J. Parker</v>
      </c>
      <c r="D191" t="str">
        <f>TRIM(_xlfn.TEXTAFTER(t_program[[#This Row],[trimmed]],",",,,,""))</f>
        <v/>
      </c>
      <c r="E191" t="str">
        <f>SUBSTITUTE(t_program[[#This Row],[trimmed]],", "&amp;t_program[[#This Row],[suffix]],"")</f>
        <v>Robert J. Parker</v>
      </c>
      <c r="F191" t="str">
        <f>SUBSTITUTE(t_program[[#This Row],[no_suffix]],t_program[[#This Row],[firstname]]&amp;" ","",1)</f>
        <v>J. Parker</v>
      </c>
      <c r="G191" t="str">
        <f>IF(t_program[[#This Row],[middle]]="",t_program[[#This Row],[no_first]],SUBSTITUTE(t_program[[#This Row],[no_first]],t_program[[#This Row],[middle]]&amp;" ",,1))</f>
        <v>Parker</v>
      </c>
      <c r="H191" t="s">
        <v>270</v>
      </c>
      <c r="I191">
        <f>1+LEN(t_program[[#This Row],[no_suffix]])-LEN(SUBSTITUTE(t_program[[#This Row],[no_suffix]]," ",""))</f>
        <v>3</v>
      </c>
      <c r="J191" t="str">
        <f>_xlfn.TEXTBEFORE(t_program[[#This Row],[no_suffix]]," ",,,,"?")</f>
        <v>Robert</v>
      </c>
      <c r="K191" t="str">
        <f>IF(ISERROR(SEARCH("m",t_program[[#This Row],[format]])),"",_xlfn.TEXTBEFORE(t_program[[#This Row],[no_first]]," ",,,,"?"))</f>
        <v>J.</v>
      </c>
      <c r="L191" t="str">
        <f>t_program[[#This Row],[no_middle]]</f>
        <v>Parker</v>
      </c>
      <c r="M191" s="4" t="str">
        <f>t_program[[#This Row],[lastname]]&amp;", "&amp;t_program[[#This Row],[firstname]]&amp;IF(t_program[[#This Row],[middle]]="",""," "&amp;t_program[[#This Row],[middle]])</f>
        <v>Parker, Robert J.</v>
      </c>
    </row>
    <row r="192" spans="2:13" x14ac:dyDescent="0.2">
      <c r="B192" t="s">
        <v>236</v>
      </c>
      <c r="C192" t="str">
        <f>TRIM(t_program[[#This Row],[scanned_name]])</f>
        <v>Cathleen Passafiume</v>
      </c>
      <c r="D192" t="str">
        <f>TRIM(_xlfn.TEXTAFTER(t_program[[#This Row],[trimmed]],",",,,,""))</f>
        <v/>
      </c>
      <c r="E192" t="str">
        <f>SUBSTITUTE(t_program[[#This Row],[trimmed]],", "&amp;t_program[[#This Row],[suffix]],"")</f>
        <v>Cathleen Passafiume</v>
      </c>
      <c r="F192" t="str">
        <f>SUBSTITUTE(t_program[[#This Row],[no_suffix]],t_program[[#This Row],[firstname]]&amp;" ","",1)</f>
        <v>Passafiume</v>
      </c>
      <c r="G192" t="str">
        <f>IF(t_program[[#This Row],[middle]]="",t_program[[#This Row],[no_first]],SUBSTITUTE(t_program[[#This Row],[no_first]],t_program[[#This Row],[middle]]&amp;" ",,1))</f>
        <v>Passafiume</v>
      </c>
      <c r="I192">
        <f>1+LEN(t_program[[#This Row],[no_suffix]])-LEN(SUBSTITUTE(t_program[[#This Row],[no_suffix]]," ",""))</f>
        <v>2</v>
      </c>
      <c r="J192" t="str">
        <f>_xlfn.TEXTBEFORE(t_program[[#This Row],[no_suffix]]," ",,,,"?")</f>
        <v>Cathleen</v>
      </c>
      <c r="K192" t="str">
        <f>IF(ISERROR(SEARCH("m",t_program[[#This Row],[format]])),"",_xlfn.TEXTBEFORE(t_program[[#This Row],[no_first]]," ",,,,"?"))</f>
        <v/>
      </c>
      <c r="L192" t="str">
        <f>t_program[[#This Row],[no_middle]]</f>
        <v>Passafiume</v>
      </c>
      <c r="M192" s="4" t="str">
        <f>t_program[[#This Row],[lastname]]&amp;", "&amp;t_program[[#This Row],[firstname]]&amp;IF(t_program[[#This Row],[middle]]="",""," "&amp;t_program[[#This Row],[middle]])</f>
        <v>Passafiume, Cathleen</v>
      </c>
    </row>
    <row r="193" spans="2:13" x14ac:dyDescent="0.2">
      <c r="B193" t="s">
        <v>237</v>
      </c>
      <c r="C193" t="str">
        <f>TRIM(t_program[[#This Row],[scanned_name]])</f>
        <v>Florence May Peer</v>
      </c>
      <c r="D193" t="str">
        <f>TRIM(_xlfn.TEXTAFTER(t_program[[#This Row],[trimmed]],",",,,,""))</f>
        <v/>
      </c>
      <c r="E193" t="str">
        <f>SUBSTITUTE(t_program[[#This Row],[trimmed]],", "&amp;t_program[[#This Row],[suffix]],"")</f>
        <v>Florence May Peer</v>
      </c>
      <c r="F193" t="str">
        <f>SUBSTITUTE(t_program[[#This Row],[no_suffix]],t_program[[#This Row],[firstname]]&amp;" ","",1)</f>
        <v>May Peer</v>
      </c>
      <c r="G193" t="str">
        <f>IF(t_program[[#This Row],[middle]]="",t_program[[#This Row],[no_first]],SUBSTITUTE(t_program[[#This Row],[no_first]],t_program[[#This Row],[middle]]&amp;" ",,1))</f>
        <v>Peer</v>
      </c>
      <c r="H193" t="s">
        <v>270</v>
      </c>
      <c r="I193">
        <f>1+LEN(t_program[[#This Row],[no_suffix]])-LEN(SUBSTITUTE(t_program[[#This Row],[no_suffix]]," ",""))</f>
        <v>3</v>
      </c>
      <c r="J193" t="str">
        <f>_xlfn.TEXTBEFORE(t_program[[#This Row],[no_suffix]]," ",,,,"?")</f>
        <v>Florence</v>
      </c>
      <c r="K193" t="str">
        <f>IF(ISERROR(SEARCH("m",t_program[[#This Row],[format]])),"",_xlfn.TEXTBEFORE(t_program[[#This Row],[no_first]]," ",,,,"?"))</f>
        <v>May</v>
      </c>
      <c r="L193" t="str">
        <f>t_program[[#This Row],[no_middle]]</f>
        <v>Peer</v>
      </c>
      <c r="M193" s="4" t="str">
        <f>t_program[[#This Row],[lastname]]&amp;", "&amp;t_program[[#This Row],[firstname]]&amp;IF(t_program[[#This Row],[middle]]="",""," "&amp;t_program[[#This Row],[middle]])</f>
        <v>Peer, Florence May</v>
      </c>
    </row>
    <row r="194" spans="2:13" x14ac:dyDescent="0.2">
      <c r="B194" t="s">
        <v>239</v>
      </c>
      <c r="C194" t="str">
        <f>TRIM(t_program[[#This Row],[scanned_name]])</f>
        <v>Catherine Pellock</v>
      </c>
      <c r="D194" t="str">
        <f>TRIM(_xlfn.TEXTAFTER(t_program[[#This Row],[trimmed]],",",,,,""))</f>
        <v/>
      </c>
      <c r="E194" t="str">
        <f>SUBSTITUTE(t_program[[#This Row],[trimmed]],", "&amp;t_program[[#This Row],[suffix]],"")</f>
        <v>Catherine Pellock</v>
      </c>
      <c r="F194" t="str">
        <f>SUBSTITUTE(t_program[[#This Row],[no_suffix]],t_program[[#This Row],[firstname]]&amp;" ","",1)</f>
        <v>Pellock</v>
      </c>
      <c r="G194" t="str">
        <f>IF(t_program[[#This Row],[middle]]="",t_program[[#This Row],[no_first]],SUBSTITUTE(t_program[[#This Row],[no_first]],t_program[[#This Row],[middle]]&amp;" ",,1))</f>
        <v>Pellock</v>
      </c>
      <c r="I194">
        <f>1+LEN(t_program[[#This Row],[no_suffix]])-LEN(SUBSTITUTE(t_program[[#This Row],[no_suffix]]," ",""))</f>
        <v>2</v>
      </c>
      <c r="J194" t="str">
        <f>_xlfn.TEXTBEFORE(t_program[[#This Row],[no_suffix]]," ",,,,"?")</f>
        <v>Catherine</v>
      </c>
      <c r="K194" t="str">
        <f>IF(ISERROR(SEARCH("m",t_program[[#This Row],[format]])),"",_xlfn.TEXTBEFORE(t_program[[#This Row],[no_first]]," ",,,,"?"))</f>
        <v/>
      </c>
      <c r="L194" t="str">
        <f>t_program[[#This Row],[no_middle]]</f>
        <v>Pellock</v>
      </c>
      <c r="M194" s="4" t="str">
        <f>t_program[[#This Row],[lastname]]&amp;", "&amp;t_program[[#This Row],[firstname]]&amp;IF(t_program[[#This Row],[middle]]="",""," "&amp;t_program[[#This Row],[middle]])</f>
        <v>Pellock, Catherine</v>
      </c>
    </row>
    <row r="195" spans="2:13" x14ac:dyDescent="0.2">
      <c r="B195" t="s">
        <v>32</v>
      </c>
      <c r="C195" t="str">
        <f>TRIM(t_program[[#This Row],[scanned_name]])</f>
        <v>Keith Peterson</v>
      </c>
      <c r="D195" t="str">
        <f>TRIM(_xlfn.TEXTAFTER(t_program[[#This Row],[trimmed]],",",,,,""))</f>
        <v/>
      </c>
      <c r="E195" t="str">
        <f>SUBSTITUTE(t_program[[#This Row],[trimmed]],", "&amp;t_program[[#This Row],[suffix]],"")</f>
        <v>Keith Peterson</v>
      </c>
      <c r="F195" t="str">
        <f>SUBSTITUTE(t_program[[#This Row],[no_suffix]],t_program[[#This Row],[firstname]]&amp;" ","",1)</f>
        <v>Peterson</v>
      </c>
      <c r="G195" t="str">
        <f>IF(t_program[[#This Row],[middle]]="",t_program[[#This Row],[no_first]],SUBSTITUTE(t_program[[#This Row],[no_first]],t_program[[#This Row],[middle]]&amp;" ",,1))</f>
        <v>Peterson</v>
      </c>
      <c r="I195">
        <f>1+LEN(t_program[[#This Row],[no_suffix]])-LEN(SUBSTITUTE(t_program[[#This Row],[no_suffix]]," ",""))</f>
        <v>2</v>
      </c>
      <c r="J195" t="str">
        <f>_xlfn.TEXTBEFORE(t_program[[#This Row],[no_suffix]]," ",,,,"?")</f>
        <v>Keith</v>
      </c>
      <c r="K195" t="str">
        <f>IF(ISERROR(SEARCH("m",t_program[[#This Row],[format]])),"",_xlfn.TEXTBEFORE(t_program[[#This Row],[no_first]]," ",,,,"?"))</f>
        <v/>
      </c>
      <c r="L195" t="str">
        <f>t_program[[#This Row],[no_middle]]</f>
        <v>Peterson</v>
      </c>
      <c r="M195" s="4" t="str">
        <f>t_program[[#This Row],[lastname]]&amp;", "&amp;t_program[[#This Row],[firstname]]&amp;IF(t_program[[#This Row],[middle]]="",""," "&amp;t_program[[#This Row],[middle]])</f>
        <v>Peterson, Keith</v>
      </c>
    </row>
    <row r="196" spans="2:13" x14ac:dyDescent="0.2">
      <c r="B196" t="s">
        <v>155</v>
      </c>
      <c r="C196" t="str">
        <f>TRIM(t_program[[#This Row],[scanned_name]])</f>
        <v>Donald Andrew Petrusky</v>
      </c>
      <c r="D196" t="str">
        <f>TRIM(_xlfn.TEXTAFTER(t_program[[#This Row],[trimmed]],",",,,,""))</f>
        <v/>
      </c>
      <c r="E196" t="str">
        <f>SUBSTITUTE(t_program[[#This Row],[trimmed]],", "&amp;t_program[[#This Row],[suffix]],"")</f>
        <v>Donald Andrew Petrusky</v>
      </c>
      <c r="F196" t="str">
        <f>SUBSTITUTE(t_program[[#This Row],[no_suffix]],t_program[[#This Row],[firstname]]&amp;" ","",1)</f>
        <v>Andrew Petrusky</v>
      </c>
      <c r="G196" t="str">
        <f>IF(t_program[[#This Row],[middle]]="",t_program[[#This Row],[no_first]],SUBSTITUTE(t_program[[#This Row],[no_first]],t_program[[#This Row],[middle]]&amp;" ",,1))</f>
        <v>Petrusky</v>
      </c>
      <c r="H196" t="s">
        <v>270</v>
      </c>
      <c r="I196">
        <f>1+LEN(t_program[[#This Row],[no_suffix]])-LEN(SUBSTITUTE(t_program[[#This Row],[no_suffix]]," ",""))</f>
        <v>3</v>
      </c>
      <c r="J196" t="str">
        <f>_xlfn.TEXTBEFORE(t_program[[#This Row],[no_suffix]]," ",,,,"?")</f>
        <v>Donald</v>
      </c>
      <c r="K196" t="str">
        <f>IF(ISERROR(SEARCH("m",t_program[[#This Row],[format]])),"",_xlfn.TEXTBEFORE(t_program[[#This Row],[no_first]]," ",,,,"?"))</f>
        <v>Andrew</v>
      </c>
      <c r="L196" t="str">
        <f>t_program[[#This Row],[no_middle]]</f>
        <v>Petrusky</v>
      </c>
      <c r="M196" s="4" t="str">
        <f>t_program[[#This Row],[lastname]]&amp;", "&amp;t_program[[#This Row],[firstname]]&amp;IF(t_program[[#This Row],[middle]]="",""," "&amp;t_program[[#This Row],[middle]])</f>
        <v>Petrusky, Donald Andrew</v>
      </c>
    </row>
    <row r="197" spans="2:13" x14ac:dyDescent="0.2">
      <c r="B197" t="s">
        <v>156</v>
      </c>
      <c r="C197" t="str">
        <f>TRIM(t_program[[#This Row],[scanned_name]])</f>
        <v>Stephen C. Pfister</v>
      </c>
      <c r="D197" t="str">
        <f>TRIM(_xlfn.TEXTAFTER(t_program[[#This Row],[trimmed]],",",,,,""))</f>
        <v/>
      </c>
      <c r="E197" t="str">
        <f>SUBSTITUTE(t_program[[#This Row],[trimmed]],", "&amp;t_program[[#This Row],[suffix]],"")</f>
        <v>Stephen C. Pfister</v>
      </c>
      <c r="F197" t="str">
        <f>SUBSTITUTE(t_program[[#This Row],[no_suffix]],t_program[[#This Row],[firstname]]&amp;" ","",1)</f>
        <v>C. Pfister</v>
      </c>
      <c r="G197" t="str">
        <f>IF(t_program[[#This Row],[middle]]="",t_program[[#This Row],[no_first]],SUBSTITUTE(t_program[[#This Row],[no_first]],t_program[[#This Row],[middle]]&amp;" ",,1))</f>
        <v>Pfister</v>
      </c>
      <c r="H197" t="s">
        <v>270</v>
      </c>
      <c r="I197">
        <f>1+LEN(t_program[[#This Row],[no_suffix]])-LEN(SUBSTITUTE(t_program[[#This Row],[no_suffix]]," ",""))</f>
        <v>3</v>
      </c>
      <c r="J197" t="str">
        <f>_xlfn.TEXTBEFORE(t_program[[#This Row],[no_suffix]]," ",,,,"?")</f>
        <v>Stephen</v>
      </c>
      <c r="K197" t="str">
        <f>IF(ISERROR(SEARCH("m",t_program[[#This Row],[format]])),"",_xlfn.TEXTBEFORE(t_program[[#This Row],[no_first]]," ",,,,"?"))</f>
        <v>C.</v>
      </c>
      <c r="L197" t="str">
        <f>t_program[[#This Row],[no_middle]]</f>
        <v>Pfister</v>
      </c>
      <c r="M197" s="4" t="str">
        <f>t_program[[#This Row],[lastname]]&amp;", "&amp;t_program[[#This Row],[firstname]]&amp;IF(t_program[[#This Row],[middle]]="",""," "&amp;t_program[[#This Row],[middle]])</f>
        <v>Pfister, Stephen C.</v>
      </c>
    </row>
    <row r="198" spans="2:13" x14ac:dyDescent="0.2">
      <c r="B198" t="s">
        <v>33</v>
      </c>
      <c r="C198" t="str">
        <f>TRIM(t_program[[#This Row],[scanned_name]])</f>
        <v>Gerardo Pici</v>
      </c>
      <c r="D198" t="str">
        <f>TRIM(_xlfn.TEXTAFTER(t_program[[#This Row],[trimmed]],",",,,,""))</f>
        <v/>
      </c>
      <c r="E198" t="str">
        <f>SUBSTITUTE(t_program[[#This Row],[trimmed]],", "&amp;t_program[[#This Row],[suffix]],"")</f>
        <v>Gerardo Pici</v>
      </c>
      <c r="F198" t="str">
        <f>SUBSTITUTE(t_program[[#This Row],[no_suffix]],t_program[[#This Row],[firstname]]&amp;" ","",1)</f>
        <v>Pici</v>
      </c>
      <c r="G198" t="str">
        <f>IF(t_program[[#This Row],[middle]]="",t_program[[#This Row],[no_first]],SUBSTITUTE(t_program[[#This Row],[no_first]],t_program[[#This Row],[middle]]&amp;" ",,1))</f>
        <v>Pici</v>
      </c>
      <c r="I198">
        <f>1+LEN(t_program[[#This Row],[no_suffix]])-LEN(SUBSTITUTE(t_program[[#This Row],[no_suffix]]," ",""))</f>
        <v>2</v>
      </c>
      <c r="J198" t="str">
        <f>_xlfn.TEXTBEFORE(t_program[[#This Row],[no_suffix]]," ",,,,"?")</f>
        <v>Gerardo</v>
      </c>
      <c r="K198" t="str">
        <f>IF(ISERROR(SEARCH("m",t_program[[#This Row],[format]])),"",_xlfn.TEXTBEFORE(t_program[[#This Row],[no_first]]," ",,,,"?"))</f>
        <v/>
      </c>
      <c r="L198" t="str">
        <f>t_program[[#This Row],[no_middle]]</f>
        <v>Pici</v>
      </c>
      <c r="M198" s="4" t="str">
        <f>t_program[[#This Row],[lastname]]&amp;", "&amp;t_program[[#This Row],[firstname]]&amp;IF(t_program[[#This Row],[middle]]="",""," "&amp;t_program[[#This Row],[middle]])</f>
        <v>Pici, Gerardo</v>
      </c>
    </row>
    <row r="199" spans="2:13" x14ac:dyDescent="0.2">
      <c r="B199" t="s">
        <v>238</v>
      </c>
      <c r="C199" t="str">
        <f>TRIM(t_program[[#This Row],[scanned_name]])</f>
        <v>June Billie Pisacreta</v>
      </c>
      <c r="D199" t="str">
        <f>TRIM(_xlfn.TEXTAFTER(t_program[[#This Row],[trimmed]],",",,,,""))</f>
        <v/>
      </c>
      <c r="E199" t="str">
        <f>SUBSTITUTE(t_program[[#This Row],[trimmed]],", "&amp;t_program[[#This Row],[suffix]],"")</f>
        <v>June Billie Pisacreta</v>
      </c>
      <c r="F199" t="str">
        <f>SUBSTITUTE(t_program[[#This Row],[no_suffix]],t_program[[#This Row],[firstname]]&amp;" ","",1)</f>
        <v>Billie Pisacreta</v>
      </c>
      <c r="G199" t="str">
        <f>IF(t_program[[#This Row],[middle]]="",t_program[[#This Row],[no_first]],SUBSTITUTE(t_program[[#This Row],[no_first]],t_program[[#This Row],[middle]]&amp;" ",,1))</f>
        <v>Pisacreta</v>
      </c>
      <c r="H199" t="s">
        <v>270</v>
      </c>
      <c r="I199">
        <f>1+LEN(t_program[[#This Row],[no_suffix]])-LEN(SUBSTITUTE(t_program[[#This Row],[no_suffix]]," ",""))</f>
        <v>3</v>
      </c>
      <c r="J199" t="str">
        <f>_xlfn.TEXTBEFORE(t_program[[#This Row],[no_suffix]]," ",,,,"?")</f>
        <v>June</v>
      </c>
      <c r="K199" t="str">
        <f>IF(ISERROR(SEARCH("m",t_program[[#This Row],[format]])),"",_xlfn.TEXTBEFORE(t_program[[#This Row],[no_first]]," ",,,,"?"))</f>
        <v>Billie</v>
      </c>
      <c r="L199" t="str">
        <f>t_program[[#This Row],[no_middle]]</f>
        <v>Pisacreta</v>
      </c>
      <c r="M199" s="4" t="str">
        <f>t_program[[#This Row],[lastname]]&amp;", "&amp;t_program[[#This Row],[firstname]]&amp;IF(t_program[[#This Row],[middle]]="",""," "&amp;t_program[[#This Row],[middle]])</f>
        <v>Pisacreta, June Billie</v>
      </c>
    </row>
    <row r="200" spans="2:13" x14ac:dyDescent="0.2">
      <c r="B200" t="s">
        <v>154</v>
      </c>
      <c r="C200" t="str">
        <f>TRIM(t_program[[#This Row],[scanned_name]])</f>
        <v>Randolph Pizzi</v>
      </c>
      <c r="D200" t="str">
        <f>TRIM(_xlfn.TEXTAFTER(t_program[[#This Row],[trimmed]],",",,,,""))</f>
        <v/>
      </c>
      <c r="E200" t="str">
        <f>SUBSTITUTE(t_program[[#This Row],[trimmed]],", "&amp;t_program[[#This Row],[suffix]],"")</f>
        <v>Randolph Pizzi</v>
      </c>
      <c r="F200" t="str">
        <f>SUBSTITUTE(t_program[[#This Row],[no_suffix]],t_program[[#This Row],[firstname]]&amp;" ","",1)</f>
        <v>Pizzi</v>
      </c>
      <c r="G200" t="str">
        <f>IF(t_program[[#This Row],[middle]]="",t_program[[#This Row],[no_first]],SUBSTITUTE(t_program[[#This Row],[no_first]],t_program[[#This Row],[middle]]&amp;" ",,1))</f>
        <v>Pizzi</v>
      </c>
      <c r="I200">
        <f>1+LEN(t_program[[#This Row],[no_suffix]])-LEN(SUBSTITUTE(t_program[[#This Row],[no_suffix]]," ",""))</f>
        <v>2</v>
      </c>
      <c r="J200" t="str">
        <f>_xlfn.TEXTBEFORE(t_program[[#This Row],[no_suffix]]," ",,,,"?")</f>
        <v>Randolph</v>
      </c>
      <c r="K200" t="str">
        <f>IF(ISERROR(SEARCH("m",t_program[[#This Row],[format]])),"",_xlfn.TEXTBEFORE(t_program[[#This Row],[no_first]]," ",,,,"?"))</f>
        <v/>
      </c>
      <c r="L200" t="str">
        <f>t_program[[#This Row],[no_middle]]</f>
        <v>Pizzi</v>
      </c>
      <c r="M200" s="4" t="str">
        <f>t_program[[#This Row],[lastname]]&amp;", "&amp;t_program[[#This Row],[firstname]]&amp;IF(t_program[[#This Row],[middle]]="",""," "&amp;t_program[[#This Row],[middle]])</f>
        <v>Pizzi, Randolph</v>
      </c>
    </row>
    <row r="201" spans="2:13" x14ac:dyDescent="0.2">
      <c r="B201" t="s">
        <v>157</v>
      </c>
      <c r="C201" t="str">
        <f>TRIM(t_program[[#This Row],[scanned_name]])</f>
        <v>Steven Christopher Powers</v>
      </c>
      <c r="D201" t="str">
        <f>TRIM(_xlfn.TEXTAFTER(t_program[[#This Row],[trimmed]],",",,,,""))</f>
        <v/>
      </c>
      <c r="E201" t="str">
        <f>SUBSTITUTE(t_program[[#This Row],[trimmed]],", "&amp;t_program[[#This Row],[suffix]],"")</f>
        <v>Steven Christopher Powers</v>
      </c>
      <c r="F201" t="str">
        <f>SUBSTITUTE(t_program[[#This Row],[no_suffix]],t_program[[#This Row],[firstname]]&amp;" ","",1)</f>
        <v>Christopher Powers</v>
      </c>
      <c r="G201" t="str">
        <f>IF(t_program[[#This Row],[middle]]="",t_program[[#This Row],[no_first]],SUBSTITUTE(t_program[[#This Row],[no_first]],t_program[[#This Row],[middle]]&amp;" ",,1))</f>
        <v>Powers</v>
      </c>
      <c r="H201" t="s">
        <v>270</v>
      </c>
      <c r="I201">
        <f>1+LEN(t_program[[#This Row],[no_suffix]])-LEN(SUBSTITUTE(t_program[[#This Row],[no_suffix]]," ",""))</f>
        <v>3</v>
      </c>
      <c r="J201" t="str">
        <f>_xlfn.TEXTBEFORE(t_program[[#This Row],[no_suffix]]," ",,,,"?")</f>
        <v>Steven</v>
      </c>
      <c r="K201" t="str">
        <f>IF(ISERROR(SEARCH("m",t_program[[#This Row],[format]])),"",_xlfn.TEXTBEFORE(t_program[[#This Row],[no_first]]," ",,,,"?"))</f>
        <v>Christopher</v>
      </c>
      <c r="L201" t="str">
        <f>t_program[[#This Row],[no_middle]]</f>
        <v>Powers</v>
      </c>
      <c r="M201" s="4" t="str">
        <f>t_program[[#This Row],[lastname]]&amp;", "&amp;t_program[[#This Row],[firstname]]&amp;IF(t_program[[#This Row],[middle]]="",""," "&amp;t_program[[#This Row],[middle]])</f>
        <v>Powers, Steven Christopher</v>
      </c>
    </row>
    <row r="202" spans="2:13" x14ac:dyDescent="0.2">
      <c r="B202" t="s">
        <v>240</v>
      </c>
      <c r="C202" t="str">
        <f>TRIM(t_program[[#This Row],[scanned_name]])</f>
        <v>Nancy May Prentice</v>
      </c>
      <c r="D202" t="str">
        <f>TRIM(_xlfn.TEXTAFTER(t_program[[#This Row],[trimmed]],",",,,,""))</f>
        <v/>
      </c>
      <c r="E202" t="str">
        <f>SUBSTITUTE(t_program[[#This Row],[trimmed]],", "&amp;t_program[[#This Row],[suffix]],"")</f>
        <v>Nancy May Prentice</v>
      </c>
      <c r="F202" t="str">
        <f>SUBSTITUTE(t_program[[#This Row],[no_suffix]],t_program[[#This Row],[firstname]]&amp;" ","",1)</f>
        <v>May Prentice</v>
      </c>
      <c r="G202" t="str">
        <f>IF(t_program[[#This Row],[middle]]="",t_program[[#This Row],[no_first]],SUBSTITUTE(t_program[[#This Row],[no_first]],t_program[[#This Row],[middle]]&amp;" ",,1))</f>
        <v>Prentice</v>
      </c>
      <c r="H202" t="s">
        <v>270</v>
      </c>
      <c r="I202">
        <f>1+LEN(t_program[[#This Row],[no_suffix]])-LEN(SUBSTITUTE(t_program[[#This Row],[no_suffix]]," ",""))</f>
        <v>3</v>
      </c>
      <c r="J202" t="str">
        <f>_xlfn.TEXTBEFORE(t_program[[#This Row],[no_suffix]]," ",,,,"?")</f>
        <v>Nancy</v>
      </c>
      <c r="K202" t="str">
        <f>IF(ISERROR(SEARCH("m",t_program[[#This Row],[format]])),"",_xlfn.TEXTBEFORE(t_program[[#This Row],[no_first]]," ",,,,"?"))</f>
        <v>May</v>
      </c>
      <c r="L202" t="str">
        <f>t_program[[#This Row],[no_middle]]</f>
        <v>Prentice</v>
      </c>
      <c r="M202" s="4" t="str">
        <f>t_program[[#This Row],[lastname]]&amp;", "&amp;t_program[[#This Row],[firstname]]&amp;IF(t_program[[#This Row],[middle]]="",""," "&amp;t_program[[#This Row],[middle]])</f>
        <v>Prentice, Nancy May</v>
      </c>
    </row>
    <row r="203" spans="2:13" x14ac:dyDescent="0.2">
      <c r="B203" t="s">
        <v>158</v>
      </c>
      <c r="C203" t="str">
        <f>TRIM(t_program[[#This Row],[scanned_name]])</f>
        <v>Richard Puentes</v>
      </c>
      <c r="D203" t="str">
        <f>TRIM(_xlfn.TEXTAFTER(t_program[[#This Row],[trimmed]],",",,,,""))</f>
        <v/>
      </c>
      <c r="E203" t="str">
        <f>SUBSTITUTE(t_program[[#This Row],[trimmed]],", "&amp;t_program[[#This Row],[suffix]],"")</f>
        <v>Richard Puentes</v>
      </c>
      <c r="F203" t="str">
        <f>SUBSTITUTE(t_program[[#This Row],[no_suffix]],t_program[[#This Row],[firstname]]&amp;" ","",1)</f>
        <v>Puentes</v>
      </c>
      <c r="G203" t="str">
        <f>IF(t_program[[#This Row],[middle]]="",t_program[[#This Row],[no_first]],SUBSTITUTE(t_program[[#This Row],[no_first]],t_program[[#This Row],[middle]]&amp;" ",,1))</f>
        <v>Puentes</v>
      </c>
      <c r="I203">
        <f>1+LEN(t_program[[#This Row],[no_suffix]])-LEN(SUBSTITUTE(t_program[[#This Row],[no_suffix]]," ",""))</f>
        <v>2</v>
      </c>
      <c r="J203" t="str">
        <f>_xlfn.TEXTBEFORE(t_program[[#This Row],[no_suffix]]," ",,,,"?")</f>
        <v>Richard</v>
      </c>
      <c r="K203" t="str">
        <f>IF(ISERROR(SEARCH("m",t_program[[#This Row],[format]])),"",_xlfn.TEXTBEFORE(t_program[[#This Row],[no_first]]," ",,,,"?"))</f>
        <v/>
      </c>
      <c r="L203" t="str">
        <f>t_program[[#This Row],[no_middle]]</f>
        <v>Puentes</v>
      </c>
      <c r="M203" s="4" t="str">
        <f>t_program[[#This Row],[lastname]]&amp;", "&amp;t_program[[#This Row],[firstname]]&amp;IF(t_program[[#This Row],[middle]]="",""," "&amp;t_program[[#This Row],[middle]])</f>
        <v>Puentes, Richard</v>
      </c>
    </row>
    <row r="204" spans="2:13" x14ac:dyDescent="0.2">
      <c r="B204" t="s">
        <v>241</v>
      </c>
      <c r="C204" t="str">
        <f>TRIM(t_program[[#This Row],[scanned_name]])</f>
        <v>Eileen Margret Rafferty</v>
      </c>
      <c r="D204" t="str">
        <f>TRIM(_xlfn.TEXTAFTER(t_program[[#This Row],[trimmed]],",",,,,""))</f>
        <v/>
      </c>
      <c r="E204" t="str">
        <f>SUBSTITUTE(t_program[[#This Row],[trimmed]],", "&amp;t_program[[#This Row],[suffix]],"")</f>
        <v>Eileen Margret Rafferty</v>
      </c>
      <c r="F204" t="str">
        <f>SUBSTITUTE(t_program[[#This Row],[no_suffix]],t_program[[#This Row],[firstname]]&amp;" ","",1)</f>
        <v>Margret Rafferty</v>
      </c>
      <c r="G204" t="str">
        <f>IF(t_program[[#This Row],[middle]]="",t_program[[#This Row],[no_first]],SUBSTITUTE(t_program[[#This Row],[no_first]],t_program[[#This Row],[middle]]&amp;" ",,1))</f>
        <v>Rafferty</v>
      </c>
      <c r="H204" t="s">
        <v>270</v>
      </c>
      <c r="I204">
        <f>1+LEN(t_program[[#This Row],[no_suffix]])-LEN(SUBSTITUTE(t_program[[#This Row],[no_suffix]]," ",""))</f>
        <v>3</v>
      </c>
      <c r="J204" t="str">
        <f>_xlfn.TEXTBEFORE(t_program[[#This Row],[no_suffix]]," ",,,,"?")</f>
        <v>Eileen</v>
      </c>
      <c r="K204" t="str">
        <f>IF(ISERROR(SEARCH("m",t_program[[#This Row],[format]])),"",_xlfn.TEXTBEFORE(t_program[[#This Row],[no_first]]," ",,,,"?"))</f>
        <v>Margret</v>
      </c>
      <c r="L204" t="str">
        <f>t_program[[#This Row],[no_middle]]</f>
        <v>Rafferty</v>
      </c>
      <c r="M204" s="4" t="str">
        <f>t_program[[#This Row],[lastname]]&amp;", "&amp;t_program[[#This Row],[firstname]]&amp;IF(t_program[[#This Row],[middle]]="",""," "&amp;t_program[[#This Row],[middle]])</f>
        <v>Rafferty, Eileen Margret</v>
      </c>
    </row>
    <row r="205" spans="2:13" x14ac:dyDescent="0.2">
      <c r="B205" t="s">
        <v>159</v>
      </c>
      <c r="C205" t="str">
        <f>TRIM(t_program[[#This Row],[scanned_name]])</f>
        <v>Anthony Reesby</v>
      </c>
      <c r="D205" t="str">
        <f>TRIM(_xlfn.TEXTAFTER(t_program[[#This Row],[trimmed]],",",,,,""))</f>
        <v/>
      </c>
      <c r="E205" t="str">
        <f>SUBSTITUTE(t_program[[#This Row],[trimmed]],", "&amp;t_program[[#This Row],[suffix]],"")</f>
        <v>Anthony Reesby</v>
      </c>
      <c r="F205" t="str">
        <f>SUBSTITUTE(t_program[[#This Row],[no_suffix]],t_program[[#This Row],[firstname]]&amp;" ","",1)</f>
        <v>Reesby</v>
      </c>
      <c r="G205" t="str">
        <f>IF(t_program[[#This Row],[middle]]="",t_program[[#This Row],[no_first]],SUBSTITUTE(t_program[[#This Row],[no_first]],t_program[[#This Row],[middle]]&amp;" ",,1))</f>
        <v>Reesby</v>
      </c>
      <c r="I205">
        <f>1+LEN(t_program[[#This Row],[no_suffix]])-LEN(SUBSTITUTE(t_program[[#This Row],[no_suffix]]," ",""))</f>
        <v>2</v>
      </c>
      <c r="J205" t="str">
        <f>_xlfn.TEXTBEFORE(t_program[[#This Row],[no_suffix]]," ",,,,"?")</f>
        <v>Anthony</v>
      </c>
      <c r="K205" t="str">
        <f>IF(ISERROR(SEARCH("m",t_program[[#This Row],[format]])),"",_xlfn.TEXTBEFORE(t_program[[#This Row],[no_first]]," ",,,,"?"))</f>
        <v/>
      </c>
      <c r="L205" t="str">
        <f>t_program[[#This Row],[no_middle]]</f>
        <v>Reesby</v>
      </c>
      <c r="M205" s="4" t="str">
        <f>t_program[[#This Row],[lastname]]&amp;", "&amp;t_program[[#This Row],[firstname]]&amp;IF(t_program[[#This Row],[middle]]="",""," "&amp;t_program[[#This Row],[middle]])</f>
        <v>Reesby, Anthony</v>
      </c>
    </row>
    <row r="206" spans="2:13" x14ac:dyDescent="0.2">
      <c r="B206" t="s">
        <v>242</v>
      </c>
      <c r="C206" t="str">
        <f>TRIM(t_program[[#This Row],[scanned_name]])</f>
        <v>Cindy Reich</v>
      </c>
      <c r="D206" t="str">
        <f>TRIM(_xlfn.TEXTAFTER(t_program[[#This Row],[trimmed]],",",,,,""))</f>
        <v/>
      </c>
      <c r="E206" t="str">
        <f>SUBSTITUTE(t_program[[#This Row],[trimmed]],", "&amp;t_program[[#This Row],[suffix]],"")</f>
        <v>Cindy Reich</v>
      </c>
      <c r="F206" t="str">
        <f>SUBSTITUTE(t_program[[#This Row],[no_suffix]],t_program[[#This Row],[firstname]]&amp;" ","",1)</f>
        <v>Reich</v>
      </c>
      <c r="G206" t="str">
        <f>IF(t_program[[#This Row],[middle]]="",t_program[[#This Row],[no_first]],SUBSTITUTE(t_program[[#This Row],[no_first]],t_program[[#This Row],[middle]]&amp;" ",,1))</f>
        <v>Reich</v>
      </c>
      <c r="I206">
        <f>1+LEN(t_program[[#This Row],[no_suffix]])-LEN(SUBSTITUTE(t_program[[#This Row],[no_suffix]]," ",""))</f>
        <v>2</v>
      </c>
      <c r="J206" t="str">
        <f>_xlfn.TEXTBEFORE(t_program[[#This Row],[no_suffix]]," ",,,,"?")</f>
        <v>Cindy</v>
      </c>
      <c r="K206" t="str">
        <f>IF(ISERROR(SEARCH("m",t_program[[#This Row],[format]])),"",_xlfn.TEXTBEFORE(t_program[[#This Row],[no_first]]," ",,,,"?"))</f>
        <v/>
      </c>
      <c r="L206" t="str">
        <f>t_program[[#This Row],[no_middle]]</f>
        <v>Reich</v>
      </c>
      <c r="M206" s="4" t="str">
        <f>t_program[[#This Row],[lastname]]&amp;", "&amp;t_program[[#This Row],[firstname]]&amp;IF(t_program[[#This Row],[middle]]="",""," "&amp;t_program[[#This Row],[middle]])</f>
        <v>Reich, Cindy</v>
      </c>
    </row>
    <row r="207" spans="2:13" x14ac:dyDescent="0.2">
      <c r="B207" t="s">
        <v>243</v>
      </c>
      <c r="C207" t="str">
        <f>TRIM(t_program[[#This Row],[scanned_name]])</f>
        <v>Lauren Ridosh</v>
      </c>
      <c r="D207" t="str">
        <f>TRIM(_xlfn.TEXTAFTER(t_program[[#This Row],[trimmed]],",",,,,""))</f>
        <v/>
      </c>
      <c r="E207" t="str">
        <f>SUBSTITUTE(t_program[[#This Row],[trimmed]],", "&amp;t_program[[#This Row],[suffix]],"")</f>
        <v>Lauren Ridosh</v>
      </c>
      <c r="F207" t="str">
        <f>SUBSTITUTE(t_program[[#This Row],[no_suffix]],t_program[[#This Row],[firstname]]&amp;" ","",1)</f>
        <v>Ridosh</v>
      </c>
      <c r="G207" t="str">
        <f>IF(t_program[[#This Row],[middle]]="",t_program[[#This Row],[no_first]],SUBSTITUTE(t_program[[#This Row],[no_first]],t_program[[#This Row],[middle]]&amp;" ",,1))</f>
        <v>Ridosh</v>
      </c>
      <c r="I207">
        <f>1+LEN(t_program[[#This Row],[no_suffix]])-LEN(SUBSTITUTE(t_program[[#This Row],[no_suffix]]," ",""))</f>
        <v>2</v>
      </c>
      <c r="J207" t="str">
        <f>_xlfn.TEXTBEFORE(t_program[[#This Row],[no_suffix]]," ",,,,"?")</f>
        <v>Lauren</v>
      </c>
      <c r="K207" t="str">
        <f>IF(ISERROR(SEARCH("m",t_program[[#This Row],[format]])),"",_xlfn.TEXTBEFORE(t_program[[#This Row],[no_first]]," ",,,,"?"))</f>
        <v/>
      </c>
      <c r="L207" t="str">
        <f>t_program[[#This Row],[no_middle]]</f>
        <v>Ridosh</v>
      </c>
      <c r="M207" s="4" t="str">
        <f>t_program[[#This Row],[lastname]]&amp;", "&amp;t_program[[#This Row],[firstname]]&amp;IF(t_program[[#This Row],[middle]]="",""," "&amp;t_program[[#This Row],[middle]])</f>
        <v>Ridosh, Lauren</v>
      </c>
    </row>
    <row r="208" spans="2:13" x14ac:dyDescent="0.2">
      <c r="B208" t="s">
        <v>66</v>
      </c>
      <c r="C208" t="str">
        <f>TRIM(t_program[[#This Row],[scanned_name]])</f>
        <v>Debra Ann Rinaldi</v>
      </c>
      <c r="D208" t="str">
        <f>TRIM(_xlfn.TEXTAFTER(t_program[[#This Row],[trimmed]],",",,,,""))</f>
        <v/>
      </c>
      <c r="E208" t="str">
        <f>SUBSTITUTE(t_program[[#This Row],[trimmed]],", "&amp;t_program[[#This Row],[suffix]],"")</f>
        <v>Debra Ann Rinaldi</v>
      </c>
      <c r="F208" t="str">
        <f>SUBSTITUTE(t_program[[#This Row],[no_suffix]],t_program[[#This Row],[firstname]]&amp;" ","",1)</f>
        <v>Ann Rinaldi</v>
      </c>
      <c r="G208" t="str">
        <f>IF(t_program[[#This Row],[middle]]="",t_program[[#This Row],[no_first]],SUBSTITUTE(t_program[[#This Row],[no_first]],t_program[[#This Row],[middle]]&amp;" ",,1))</f>
        <v>Rinaldi</v>
      </c>
      <c r="H208" t="s">
        <v>270</v>
      </c>
      <c r="I208">
        <f>1+LEN(t_program[[#This Row],[no_suffix]])-LEN(SUBSTITUTE(t_program[[#This Row],[no_suffix]]," ",""))</f>
        <v>3</v>
      </c>
      <c r="J208" t="str">
        <f>_xlfn.TEXTBEFORE(t_program[[#This Row],[no_suffix]]," ",,,,"?")</f>
        <v>Debra</v>
      </c>
      <c r="K208" t="str">
        <f>IF(ISERROR(SEARCH("m",t_program[[#This Row],[format]])),"",_xlfn.TEXTBEFORE(t_program[[#This Row],[no_first]]," ",,,,"?"))</f>
        <v>Ann</v>
      </c>
      <c r="L208" t="str">
        <f>t_program[[#This Row],[no_middle]]</f>
        <v>Rinaldi</v>
      </c>
      <c r="M208" s="4" t="str">
        <f>t_program[[#This Row],[lastname]]&amp;", "&amp;t_program[[#This Row],[firstname]]&amp;IF(t_program[[#This Row],[middle]]="",""," "&amp;t_program[[#This Row],[middle]])</f>
        <v>Rinaldi, Debra Ann</v>
      </c>
    </row>
    <row r="209" spans="2:13" x14ac:dyDescent="0.2">
      <c r="B209" t="s">
        <v>34</v>
      </c>
      <c r="C209" t="str">
        <f>TRIM(t_program[[#This Row],[scanned_name]])</f>
        <v>Michael Roffer</v>
      </c>
      <c r="D209" t="str">
        <f>TRIM(_xlfn.TEXTAFTER(t_program[[#This Row],[trimmed]],",",,,,""))</f>
        <v/>
      </c>
      <c r="E209" t="str">
        <f>SUBSTITUTE(t_program[[#This Row],[trimmed]],", "&amp;t_program[[#This Row],[suffix]],"")</f>
        <v>Michael Roffer</v>
      </c>
      <c r="F209" t="str">
        <f>SUBSTITUTE(t_program[[#This Row],[no_suffix]],t_program[[#This Row],[firstname]]&amp;" ","",1)</f>
        <v>Roffer</v>
      </c>
      <c r="G209" t="str">
        <f>IF(t_program[[#This Row],[middle]]="",t_program[[#This Row],[no_first]],SUBSTITUTE(t_program[[#This Row],[no_first]],t_program[[#This Row],[middle]]&amp;" ",,1))</f>
        <v>Roffer</v>
      </c>
      <c r="I209">
        <f>1+LEN(t_program[[#This Row],[no_suffix]])-LEN(SUBSTITUTE(t_program[[#This Row],[no_suffix]]," ",""))</f>
        <v>2</v>
      </c>
      <c r="J209" t="str">
        <f>_xlfn.TEXTBEFORE(t_program[[#This Row],[no_suffix]]," ",,,,"?")</f>
        <v>Michael</v>
      </c>
      <c r="K209" t="str">
        <f>IF(ISERROR(SEARCH("m",t_program[[#This Row],[format]])),"",_xlfn.TEXTBEFORE(t_program[[#This Row],[no_first]]," ",,,,"?"))</f>
        <v/>
      </c>
      <c r="L209" t="str">
        <f>t_program[[#This Row],[no_middle]]</f>
        <v>Roffer</v>
      </c>
      <c r="M209" s="4" t="str">
        <f>t_program[[#This Row],[lastname]]&amp;", "&amp;t_program[[#This Row],[firstname]]&amp;IF(t_program[[#This Row],[middle]]="",""," "&amp;t_program[[#This Row],[middle]])</f>
        <v>Roffer, Michael</v>
      </c>
    </row>
    <row r="210" spans="2:13" x14ac:dyDescent="0.2">
      <c r="B210" t="s">
        <v>67</v>
      </c>
      <c r="C210" t="str">
        <f>TRIM(t_program[[#This Row],[scanned_name]])</f>
        <v>Karen Beth Rosen</v>
      </c>
      <c r="D210" t="str">
        <f>TRIM(_xlfn.TEXTAFTER(t_program[[#This Row],[trimmed]],",",,,,""))</f>
        <v/>
      </c>
      <c r="E210" t="str">
        <f>SUBSTITUTE(t_program[[#This Row],[trimmed]],", "&amp;t_program[[#This Row],[suffix]],"")</f>
        <v>Karen Beth Rosen</v>
      </c>
      <c r="F210" t="str">
        <f>SUBSTITUTE(t_program[[#This Row],[no_suffix]],t_program[[#This Row],[firstname]]&amp;" ","",1)</f>
        <v>Beth Rosen</v>
      </c>
      <c r="G210" t="str">
        <f>IF(t_program[[#This Row],[middle]]="",t_program[[#This Row],[no_first]],SUBSTITUTE(t_program[[#This Row],[no_first]],t_program[[#This Row],[middle]]&amp;" ",,1))</f>
        <v>Rosen</v>
      </c>
      <c r="H210" t="s">
        <v>270</v>
      </c>
      <c r="I210">
        <f>1+LEN(t_program[[#This Row],[no_suffix]])-LEN(SUBSTITUTE(t_program[[#This Row],[no_suffix]]," ",""))</f>
        <v>3</v>
      </c>
      <c r="J210" t="str">
        <f>_xlfn.TEXTBEFORE(t_program[[#This Row],[no_suffix]]," ",,,,"?")</f>
        <v>Karen</v>
      </c>
      <c r="K210" t="str">
        <f>IF(ISERROR(SEARCH("m",t_program[[#This Row],[format]])),"",_xlfn.TEXTBEFORE(t_program[[#This Row],[no_first]]," ",,,,"?"))</f>
        <v>Beth</v>
      </c>
      <c r="L210" t="str">
        <f>t_program[[#This Row],[no_middle]]</f>
        <v>Rosen</v>
      </c>
      <c r="M210" s="4" t="str">
        <f>t_program[[#This Row],[lastname]]&amp;", "&amp;t_program[[#This Row],[firstname]]&amp;IF(t_program[[#This Row],[middle]]="",""," "&amp;t_program[[#This Row],[middle]])</f>
        <v>Rosen, Karen Beth</v>
      </c>
    </row>
    <row r="211" spans="2:13" x14ac:dyDescent="0.2">
      <c r="B211" t="s">
        <v>68</v>
      </c>
      <c r="C211" t="str">
        <f>TRIM(t_program[[#This Row],[scanned_name]])</f>
        <v>Lisa H. Rosenthal</v>
      </c>
      <c r="D211" t="str">
        <f>TRIM(_xlfn.TEXTAFTER(t_program[[#This Row],[trimmed]],",",,,,""))</f>
        <v/>
      </c>
      <c r="E211" t="str">
        <f>SUBSTITUTE(t_program[[#This Row],[trimmed]],", "&amp;t_program[[#This Row],[suffix]],"")</f>
        <v>Lisa H. Rosenthal</v>
      </c>
      <c r="F211" t="str">
        <f>SUBSTITUTE(t_program[[#This Row],[no_suffix]],t_program[[#This Row],[firstname]]&amp;" ","",1)</f>
        <v>H. Rosenthal</v>
      </c>
      <c r="G211" t="str">
        <f>IF(t_program[[#This Row],[middle]]="",t_program[[#This Row],[no_first]],SUBSTITUTE(t_program[[#This Row],[no_first]],t_program[[#This Row],[middle]]&amp;" ",,1))</f>
        <v>Rosenthal</v>
      </c>
      <c r="H211" t="s">
        <v>270</v>
      </c>
      <c r="I211">
        <f>1+LEN(t_program[[#This Row],[no_suffix]])-LEN(SUBSTITUTE(t_program[[#This Row],[no_suffix]]," ",""))</f>
        <v>3</v>
      </c>
      <c r="J211" t="str">
        <f>_xlfn.TEXTBEFORE(t_program[[#This Row],[no_suffix]]," ",,,,"?")</f>
        <v>Lisa</v>
      </c>
      <c r="K211" t="str">
        <f>IF(ISERROR(SEARCH("m",t_program[[#This Row],[format]])),"",_xlfn.TEXTBEFORE(t_program[[#This Row],[no_first]]," ",,,,"?"))</f>
        <v>H.</v>
      </c>
      <c r="L211" t="str">
        <f>t_program[[#This Row],[no_middle]]</f>
        <v>Rosenthal</v>
      </c>
      <c r="M211" s="4" t="str">
        <f>t_program[[#This Row],[lastname]]&amp;", "&amp;t_program[[#This Row],[firstname]]&amp;IF(t_program[[#This Row],[middle]]="",""," "&amp;t_program[[#This Row],[middle]])</f>
        <v>Rosenthal, Lisa H.</v>
      </c>
    </row>
    <row r="212" spans="2:13" x14ac:dyDescent="0.2">
      <c r="B212" t="s">
        <v>69</v>
      </c>
      <c r="C212" t="str">
        <f>TRIM(t_program[[#This Row],[scanned_name]])</f>
        <v>Diana Heather Rubing</v>
      </c>
      <c r="D212" t="str">
        <f>TRIM(_xlfn.TEXTAFTER(t_program[[#This Row],[trimmed]],",",,,,""))</f>
        <v/>
      </c>
      <c r="E212" t="str">
        <f>SUBSTITUTE(t_program[[#This Row],[trimmed]],", "&amp;t_program[[#This Row],[suffix]],"")</f>
        <v>Diana Heather Rubing</v>
      </c>
      <c r="F212" t="str">
        <f>SUBSTITUTE(t_program[[#This Row],[no_suffix]],t_program[[#This Row],[firstname]]&amp;" ","",1)</f>
        <v>Heather Rubing</v>
      </c>
      <c r="G212" t="str">
        <f>IF(t_program[[#This Row],[middle]]="",t_program[[#This Row],[no_first]],SUBSTITUTE(t_program[[#This Row],[no_first]],t_program[[#This Row],[middle]]&amp;" ",,1))</f>
        <v>Rubing</v>
      </c>
      <c r="H212" t="s">
        <v>270</v>
      </c>
      <c r="I212">
        <f>1+LEN(t_program[[#This Row],[no_suffix]])-LEN(SUBSTITUTE(t_program[[#This Row],[no_suffix]]," ",""))</f>
        <v>3</v>
      </c>
      <c r="J212" t="str">
        <f>_xlfn.TEXTBEFORE(t_program[[#This Row],[no_suffix]]," ",,,,"?")</f>
        <v>Diana</v>
      </c>
      <c r="K212" t="str">
        <f>IF(ISERROR(SEARCH("m",t_program[[#This Row],[format]])),"",_xlfn.TEXTBEFORE(t_program[[#This Row],[no_first]]," ",,,,"?"))</f>
        <v>Heather</v>
      </c>
      <c r="L212" t="str">
        <f>t_program[[#This Row],[no_middle]]</f>
        <v>Rubing</v>
      </c>
      <c r="M212" s="4" t="str">
        <f>t_program[[#This Row],[lastname]]&amp;", "&amp;t_program[[#This Row],[firstname]]&amp;IF(t_program[[#This Row],[middle]]="",""," "&amp;t_program[[#This Row],[middle]])</f>
        <v>Rubing, Diana Heather</v>
      </c>
    </row>
    <row r="213" spans="2:13" x14ac:dyDescent="0.2">
      <c r="B213" t="s">
        <v>160</v>
      </c>
      <c r="C213" t="str">
        <f>TRIM(t_program[[#This Row],[scanned_name]])</f>
        <v>Robert William Ruehle</v>
      </c>
      <c r="D213" t="str">
        <f>TRIM(_xlfn.TEXTAFTER(t_program[[#This Row],[trimmed]],",",,,,""))</f>
        <v/>
      </c>
      <c r="E213" t="str">
        <f>SUBSTITUTE(t_program[[#This Row],[trimmed]],", "&amp;t_program[[#This Row],[suffix]],"")</f>
        <v>Robert William Ruehle</v>
      </c>
      <c r="F213" t="str">
        <f>SUBSTITUTE(t_program[[#This Row],[no_suffix]],t_program[[#This Row],[firstname]]&amp;" ","",1)</f>
        <v>William Ruehle</v>
      </c>
      <c r="G213" t="str">
        <f>IF(t_program[[#This Row],[middle]]="",t_program[[#This Row],[no_first]],SUBSTITUTE(t_program[[#This Row],[no_first]],t_program[[#This Row],[middle]]&amp;" ",,1))</f>
        <v>Ruehle</v>
      </c>
      <c r="H213" t="s">
        <v>270</v>
      </c>
      <c r="I213">
        <f>1+LEN(t_program[[#This Row],[no_suffix]])-LEN(SUBSTITUTE(t_program[[#This Row],[no_suffix]]," ",""))</f>
        <v>3</v>
      </c>
      <c r="J213" t="str">
        <f>_xlfn.TEXTBEFORE(t_program[[#This Row],[no_suffix]]," ",,,,"?")</f>
        <v>Robert</v>
      </c>
      <c r="K213" t="str">
        <f>IF(ISERROR(SEARCH("m",t_program[[#This Row],[format]])),"",_xlfn.TEXTBEFORE(t_program[[#This Row],[no_first]]," ",,,,"?"))</f>
        <v>William</v>
      </c>
      <c r="L213" t="str">
        <f>t_program[[#This Row],[no_middle]]</f>
        <v>Ruehle</v>
      </c>
      <c r="M213" s="4" t="str">
        <f>t_program[[#This Row],[lastname]]&amp;", "&amp;t_program[[#This Row],[firstname]]&amp;IF(t_program[[#This Row],[middle]]="",""," "&amp;t_program[[#This Row],[middle]])</f>
        <v>Ruehle, Robert William</v>
      </c>
    </row>
    <row r="214" spans="2:13" x14ac:dyDescent="0.2">
      <c r="B214" t="s">
        <v>161</v>
      </c>
      <c r="C214" t="str">
        <f>TRIM(t_program[[#This Row],[scanned_name]])</f>
        <v>Richard D. Rupp</v>
      </c>
      <c r="D214" t="str">
        <f>TRIM(_xlfn.TEXTAFTER(t_program[[#This Row],[trimmed]],",",,,,""))</f>
        <v/>
      </c>
      <c r="E214" t="str">
        <f>SUBSTITUTE(t_program[[#This Row],[trimmed]],", "&amp;t_program[[#This Row],[suffix]],"")</f>
        <v>Richard D. Rupp</v>
      </c>
      <c r="F214" t="str">
        <f>SUBSTITUTE(t_program[[#This Row],[no_suffix]],t_program[[#This Row],[firstname]]&amp;" ","",1)</f>
        <v>D. Rupp</v>
      </c>
      <c r="G214" t="str">
        <f>IF(t_program[[#This Row],[middle]]="",t_program[[#This Row],[no_first]],SUBSTITUTE(t_program[[#This Row],[no_first]],t_program[[#This Row],[middle]]&amp;" ",,1))</f>
        <v>Rupp</v>
      </c>
      <c r="H214" t="s">
        <v>270</v>
      </c>
      <c r="I214">
        <f>1+LEN(t_program[[#This Row],[no_suffix]])-LEN(SUBSTITUTE(t_program[[#This Row],[no_suffix]]," ",""))</f>
        <v>3</v>
      </c>
      <c r="J214" t="str">
        <f>_xlfn.TEXTBEFORE(t_program[[#This Row],[no_suffix]]," ",,,,"?")</f>
        <v>Richard</v>
      </c>
      <c r="K214" t="str">
        <f>IF(ISERROR(SEARCH("m",t_program[[#This Row],[format]])),"",_xlfn.TEXTBEFORE(t_program[[#This Row],[no_first]]," ",,,,"?"))</f>
        <v>D.</v>
      </c>
      <c r="L214" t="str">
        <f>t_program[[#This Row],[no_middle]]</f>
        <v>Rupp</v>
      </c>
      <c r="M214" s="4" t="str">
        <f>t_program[[#This Row],[lastname]]&amp;", "&amp;t_program[[#This Row],[firstname]]&amp;IF(t_program[[#This Row],[middle]]="",""," "&amp;t_program[[#This Row],[middle]])</f>
        <v>Rupp, Richard D.</v>
      </c>
    </row>
    <row r="215" spans="2:13" x14ac:dyDescent="0.2">
      <c r="B215" t="s">
        <v>162</v>
      </c>
      <c r="C215" t="str">
        <f>TRIM(t_program[[#This Row],[scanned_name]])</f>
        <v>Gary Rusnak</v>
      </c>
      <c r="D215" t="str">
        <f>TRIM(_xlfn.TEXTAFTER(t_program[[#This Row],[trimmed]],",",,,,""))</f>
        <v/>
      </c>
      <c r="E215" t="str">
        <f>SUBSTITUTE(t_program[[#This Row],[trimmed]],", "&amp;t_program[[#This Row],[suffix]],"")</f>
        <v>Gary Rusnak</v>
      </c>
      <c r="F215" t="str">
        <f>SUBSTITUTE(t_program[[#This Row],[no_suffix]],t_program[[#This Row],[firstname]]&amp;" ","",1)</f>
        <v>Rusnak</v>
      </c>
      <c r="G215" t="str">
        <f>IF(t_program[[#This Row],[middle]]="",t_program[[#This Row],[no_first]],SUBSTITUTE(t_program[[#This Row],[no_first]],t_program[[#This Row],[middle]]&amp;" ",,1))</f>
        <v>Rusnak</v>
      </c>
      <c r="I215">
        <f>1+LEN(t_program[[#This Row],[no_suffix]])-LEN(SUBSTITUTE(t_program[[#This Row],[no_suffix]]," ",""))</f>
        <v>2</v>
      </c>
      <c r="J215" t="str">
        <f>_xlfn.TEXTBEFORE(t_program[[#This Row],[no_suffix]]," ",,,,"?")</f>
        <v>Gary</v>
      </c>
      <c r="K215" t="str">
        <f>IF(ISERROR(SEARCH("m",t_program[[#This Row],[format]])),"",_xlfn.TEXTBEFORE(t_program[[#This Row],[no_first]]," ",,,,"?"))</f>
        <v/>
      </c>
      <c r="L215" t="str">
        <f>t_program[[#This Row],[no_middle]]</f>
        <v>Rusnak</v>
      </c>
      <c r="M215" s="4" t="str">
        <f>t_program[[#This Row],[lastname]]&amp;", "&amp;t_program[[#This Row],[firstname]]&amp;IF(t_program[[#This Row],[middle]]="",""," "&amp;t_program[[#This Row],[middle]])</f>
        <v>Rusnak, Gary</v>
      </c>
    </row>
    <row r="216" spans="2:13" x14ac:dyDescent="0.2">
      <c r="B216" t="s">
        <v>244</v>
      </c>
      <c r="C216" t="str">
        <f>TRIM(t_program[[#This Row],[scanned_name]])</f>
        <v>Donna Rene Ryerson</v>
      </c>
      <c r="D216" t="str">
        <f>TRIM(_xlfn.TEXTAFTER(t_program[[#This Row],[trimmed]],",",,,,""))</f>
        <v/>
      </c>
      <c r="E216" t="str">
        <f>SUBSTITUTE(t_program[[#This Row],[trimmed]],", "&amp;t_program[[#This Row],[suffix]],"")</f>
        <v>Donna Rene Ryerson</v>
      </c>
      <c r="F216" t="str">
        <f>SUBSTITUTE(t_program[[#This Row],[no_suffix]],t_program[[#This Row],[firstname]]&amp;" ","",1)</f>
        <v>Rene Ryerson</v>
      </c>
      <c r="G216" t="str">
        <f>IF(t_program[[#This Row],[middle]]="",t_program[[#This Row],[no_first]],SUBSTITUTE(t_program[[#This Row],[no_first]],t_program[[#This Row],[middle]]&amp;" ",,1))</f>
        <v>Ryerson</v>
      </c>
      <c r="H216" t="s">
        <v>270</v>
      </c>
      <c r="I216">
        <f>1+LEN(t_program[[#This Row],[no_suffix]])-LEN(SUBSTITUTE(t_program[[#This Row],[no_suffix]]," ",""))</f>
        <v>3</v>
      </c>
      <c r="J216" t="str">
        <f>_xlfn.TEXTBEFORE(t_program[[#This Row],[no_suffix]]," ",,,,"?")</f>
        <v>Donna</v>
      </c>
      <c r="K216" t="str">
        <f>IF(ISERROR(SEARCH("m",t_program[[#This Row],[format]])),"",_xlfn.TEXTBEFORE(t_program[[#This Row],[no_first]]," ",,,,"?"))</f>
        <v>Rene</v>
      </c>
      <c r="L216" t="str">
        <f>t_program[[#This Row],[no_middle]]</f>
        <v>Ryerson</v>
      </c>
      <c r="M216" s="4" t="str">
        <f>t_program[[#This Row],[lastname]]&amp;", "&amp;t_program[[#This Row],[firstname]]&amp;IF(t_program[[#This Row],[middle]]="",""," "&amp;t_program[[#This Row],[middle]])</f>
        <v>Ryerson, Donna Rene</v>
      </c>
    </row>
    <row r="217" spans="2:13" x14ac:dyDescent="0.2">
      <c r="B217" t="s">
        <v>163</v>
      </c>
      <c r="C217" t="str">
        <f>TRIM(t_program[[#This Row],[scanned_name]])</f>
        <v>Mitchell Ryzuk</v>
      </c>
      <c r="D217" t="str">
        <f>TRIM(_xlfn.TEXTAFTER(t_program[[#This Row],[trimmed]],",",,,,""))</f>
        <v/>
      </c>
      <c r="E217" t="str">
        <f>SUBSTITUTE(t_program[[#This Row],[trimmed]],", "&amp;t_program[[#This Row],[suffix]],"")</f>
        <v>Mitchell Ryzuk</v>
      </c>
      <c r="F217" t="str">
        <f>SUBSTITUTE(t_program[[#This Row],[no_suffix]],t_program[[#This Row],[firstname]]&amp;" ","",1)</f>
        <v>Ryzuk</v>
      </c>
      <c r="G217" t="str">
        <f>IF(t_program[[#This Row],[middle]]="",t_program[[#This Row],[no_first]],SUBSTITUTE(t_program[[#This Row],[no_first]],t_program[[#This Row],[middle]]&amp;" ",,1))</f>
        <v>Ryzuk</v>
      </c>
      <c r="I217">
        <f>1+LEN(t_program[[#This Row],[no_suffix]])-LEN(SUBSTITUTE(t_program[[#This Row],[no_suffix]]," ",""))</f>
        <v>2</v>
      </c>
      <c r="J217" t="str">
        <f>_xlfn.TEXTBEFORE(t_program[[#This Row],[no_suffix]]," ",,,,"?")</f>
        <v>Mitchell</v>
      </c>
      <c r="K217" t="str">
        <f>IF(ISERROR(SEARCH("m",t_program[[#This Row],[format]])),"",_xlfn.TEXTBEFORE(t_program[[#This Row],[no_first]]," ",,,,"?"))</f>
        <v/>
      </c>
      <c r="L217" t="str">
        <f>t_program[[#This Row],[no_middle]]</f>
        <v>Ryzuk</v>
      </c>
      <c r="M217" s="4" t="str">
        <f>t_program[[#This Row],[lastname]]&amp;", "&amp;t_program[[#This Row],[firstname]]&amp;IF(t_program[[#This Row],[middle]]="",""," "&amp;t_program[[#This Row],[middle]])</f>
        <v>Ryzuk, Mitchell</v>
      </c>
    </row>
    <row r="218" spans="2:13" x14ac:dyDescent="0.2">
      <c r="B218" t="s">
        <v>245</v>
      </c>
      <c r="C218" t="str">
        <f>TRIM(t_program[[#This Row],[scanned_name]])</f>
        <v>Carol Sabold</v>
      </c>
      <c r="D218" t="str">
        <f>TRIM(_xlfn.TEXTAFTER(t_program[[#This Row],[trimmed]],",",,,,""))</f>
        <v/>
      </c>
      <c r="E218" t="str">
        <f>SUBSTITUTE(t_program[[#This Row],[trimmed]],", "&amp;t_program[[#This Row],[suffix]],"")</f>
        <v>Carol Sabold</v>
      </c>
      <c r="F218" t="str">
        <f>SUBSTITUTE(t_program[[#This Row],[no_suffix]],t_program[[#This Row],[firstname]]&amp;" ","",1)</f>
        <v>Sabold</v>
      </c>
      <c r="G218" t="str">
        <f>IF(t_program[[#This Row],[middle]]="",t_program[[#This Row],[no_first]],SUBSTITUTE(t_program[[#This Row],[no_first]],t_program[[#This Row],[middle]]&amp;" ",,1))</f>
        <v>Sabold</v>
      </c>
      <c r="I218">
        <f>1+LEN(t_program[[#This Row],[no_suffix]])-LEN(SUBSTITUTE(t_program[[#This Row],[no_suffix]]," ",""))</f>
        <v>2</v>
      </c>
      <c r="J218" t="str">
        <f>_xlfn.TEXTBEFORE(t_program[[#This Row],[no_suffix]]," ",,,,"?")</f>
        <v>Carol</v>
      </c>
      <c r="K218" t="str">
        <f>IF(ISERROR(SEARCH("m",t_program[[#This Row],[format]])),"",_xlfn.TEXTBEFORE(t_program[[#This Row],[no_first]]," ",,,,"?"))</f>
        <v/>
      </c>
      <c r="L218" t="str">
        <f>t_program[[#This Row],[no_middle]]</f>
        <v>Sabold</v>
      </c>
      <c r="M218" s="4" t="str">
        <f>t_program[[#This Row],[lastname]]&amp;", "&amp;t_program[[#This Row],[firstname]]&amp;IF(t_program[[#This Row],[middle]]="",""," "&amp;t_program[[#This Row],[middle]])</f>
        <v>Sabold, Carol</v>
      </c>
    </row>
    <row r="219" spans="2:13" x14ac:dyDescent="0.2">
      <c r="B219" t="s">
        <v>164</v>
      </c>
      <c r="C219" t="str">
        <f>TRIM(t_program[[#This Row],[scanned_name]])</f>
        <v>Phil Sawyer</v>
      </c>
      <c r="D219" t="str">
        <f>TRIM(_xlfn.TEXTAFTER(t_program[[#This Row],[trimmed]],",",,,,""))</f>
        <v/>
      </c>
      <c r="E219" t="str">
        <f>SUBSTITUTE(t_program[[#This Row],[trimmed]],", "&amp;t_program[[#This Row],[suffix]],"")</f>
        <v>Phil Sawyer</v>
      </c>
      <c r="F219" t="str">
        <f>SUBSTITUTE(t_program[[#This Row],[no_suffix]],t_program[[#This Row],[firstname]]&amp;" ","",1)</f>
        <v>Sawyer</v>
      </c>
      <c r="G219" t="str">
        <f>IF(t_program[[#This Row],[middle]]="",t_program[[#This Row],[no_first]],SUBSTITUTE(t_program[[#This Row],[no_first]],t_program[[#This Row],[middle]]&amp;" ",,1))</f>
        <v>Sawyer</v>
      </c>
      <c r="I219">
        <f>1+LEN(t_program[[#This Row],[no_suffix]])-LEN(SUBSTITUTE(t_program[[#This Row],[no_suffix]]," ",""))</f>
        <v>2</v>
      </c>
      <c r="J219" t="str">
        <f>_xlfn.TEXTBEFORE(t_program[[#This Row],[no_suffix]]," ",,,,"?")</f>
        <v>Phil</v>
      </c>
      <c r="K219" t="str">
        <f>IF(ISERROR(SEARCH("m",t_program[[#This Row],[format]])),"",_xlfn.TEXTBEFORE(t_program[[#This Row],[no_first]]," ",,,,"?"))</f>
        <v/>
      </c>
      <c r="L219" t="str">
        <f>t_program[[#This Row],[no_middle]]</f>
        <v>Sawyer</v>
      </c>
      <c r="M219" s="4" t="str">
        <f>t_program[[#This Row],[lastname]]&amp;", "&amp;t_program[[#This Row],[firstname]]&amp;IF(t_program[[#This Row],[middle]]="",""," "&amp;t_program[[#This Row],[middle]])</f>
        <v>Sawyer, Phil</v>
      </c>
    </row>
    <row r="220" spans="2:13" x14ac:dyDescent="0.2">
      <c r="B220" t="s">
        <v>165</v>
      </c>
      <c r="C220" t="str">
        <f>TRIM(t_program[[#This Row],[scanned_name]])</f>
        <v>Christopher Scarlata</v>
      </c>
      <c r="D220" t="str">
        <f>TRIM(_xlfn.TEXTAFTER(t_program[[#This Row],[trimmed]],",",,,,""))</f>
        <v/>
      </c>
      <c r="E220" t="str">
        <f>SUBSTITUTE(t_program[[#This Row],[trimmed]],", "&amp;t_program[[#This Row],[suffix]],"")</f>
        <v>Christopher Scarlata</v>
      </c>
      <c r="F220" t="str">
        <f>SUBSTITUTE(t_program[[#This Row],[no_suffix]],t_program[[#This Row],[firstname]]&amp;" ","",1)</f>
        <v>Scarlata</v>
      </c>
      <c r="G220" t="str">
        <f>IF(t_program[[#This Row],[middle]]="",t_program[[#This Row],[no_first]],SUBSTITUTE(t_program[[#This Row],[no_first]],t_program[[#This Row],[middle]]&amp;" ",,1))</f>
        <v>Scarlata</v>
      </c>
      <c r="I220">
        <f>1+LEN(t_program[[#This Row],[no_suffix]])-LEN(SUBSTITUTE(t_program[[#This Row],[no_suffix]]," ",""))</f>
        <v>2</v>
      </c>
      <c r="J220" t="str">
        <f>_xlfn.TEXTBEFORE(t_program[[#This Row],[no_suffix]]," ",,,,"?")</f>
        <v>Christopher</v>
      </c>
      <c r="K220" t="str">
        <f>IF(ISERROR(SEARCH("m",t_program[[#This Row],[format]])),"",_xlfn.TEXTBEFORE(t_program[[#This Row],[no_first]]," ",,,,"?"))</f>
        <v/>
      </c>
      <c r="L220" t="str">
        <f>t_program[[#This Row],[no_middle]]</f>
        <v>Scarlata</v>
      </c>
      <c r="M220" s="4" t="str">
        <f>t_program[[#This Row],[lastname]]&amp;", "&amp;t_program[[#This Row],[firstname]]&amp;IF(t_program[[#This Row],[middle]]="",""," "&amp;t_program[[#This Row],[middle]])</f>
        <v>Scarlata, Christopher</v>
      </c>
    </row>
    <row r="221" spans="2:13" x14ac:dyDescent="0.2">
      <c r="B221" t="s">
        <v>246</v>
      </c>
      <c r="C221" t="str">
        <f>TRIM(t_program[[#This Row],[scanned_name]])</f>
        <v>Deborah Schimdt</v>
      </c>
      <c r="D221" t="str">
        <f>TRIM(_xlfn.TEXTAFTER(t_program[[#This Row],[trimmed]],",",,,,""))</f>
        <v/>
      </c>
      <c r="E221" t="str">
        <f>SUBSTITUTE(t_program[[#This Row],[trimmed]],", "&amp;t_program[[#This Row],[suffix]],"")</f>
        <v>Deborah Schimdt</v>
      </c>
      <c r="F221" t="str">
        <f>SUBSTITUTE(t_program[[#This Row],[no_suffix]],t_program[[#This Row],[firstname]]&amp;" ","",1)</f>
        <v>Schimdt</v>
      </c>
      <c r="G221" t="str">
        <f>IF(t_program[[#This Row],[middle]]="",t_program[[#This Row],[no_first]],SUBSTITUTE(t_program[[#This Row],[no_first]],t_program[[#This Row],[middle]]&amp;" ",,1))</f>
        <v>Schimdt</v>
      </c>
      <c r="I221">
        <f>1+LEN(t_program[[#This Row],[no_suffix]])-LEN(SUBSTITUTE(t_program[[#This Row],[no_suffix]]," ",""))</f>
        <v>2</v>
      </c>
      <c r="J221" t="str">
        <f>_xlfn.TEXTBEFORE(t_program[[#This Row],[no_suffix]]," ",,,,"?")</f>
        <v>Deborah</v>
      </c>
      <c r="K221" t="str">
        <f>IF(ISERROR(SEARCH("m",t_program[[#This Row],[format]])),"",_xlfn.TEXTBEFORE(t_program[[#This Row],[no_first]]," ",,,,"?"))</f>
        <v/>
      </c>
      <c r="L221" t="str">
        <f>t_program[[#This Row],[no_middle]]</f>
        <v>Schimdt</v>
      </c>
      <c r="M221" s="4" t="str">
        <f>t_program[[#This Row],[lastname]]&amp;", "&amp;t_program[[#This Row],[firstname]]&amp;IF(t_program[[#This Row],[middle]]="",""," "&amp;t_program[[#This Row],[middle]])</f>
        <v>Schimdt, Deborah</v>
      </c>
    </row>
    <row r="222" spans="2:13" x14ac:dyDescent="0.2">
      <c r="B222" t="s">
        <v>247</v>
      </c>
      <c r="C222" t="str">
        <f>TRIM(t_program[[#This Row],[scanned_name]])</f>
        <v>Grayce Louise Schulz</v>
      </c>
      <c r="D222" t="str">
        <f>TRIM(_xlfn.TEXTAFTER(t_program[[#This Row],[trimmed]],",",,,,""))</f>
        <v/>
      </c>
      <c r="E222" t="str">
        <f>SUBSTITUTE(t_program[[#This Row],[trimmed]],", "&amp;t_program[[#This Row],[suffix]],"")</f>
        <v>Grayce Louise Schulz</v>
      </c>
      <c r="F222" t="str">
        <f>SUBSTITUTE(t_program[[#This Row],[no_suffix]],t_program[[#This Row],[firstname]]&amp;" ","",1)</f>
        <v>Louise Schulz</v>
      </c>
      <c r="G222" t="str">
        <f>IF(t_program[[#This Row],[middle]]="",t_program[[#This Row],[no_first]],SUBSTITUTE(t_program[[#This Row],[no_first]],t_program[[#This Row],[middle]]&amp;" ",,1))</f>
        <v>Schulz</v>
      </c>
      <c r="H222" t="s">
        <v>270</v>
      </c>
      <c r="I222">
        <f>1+LEN(t_program[[#This Row],[no_suffix]])-LEN(SUBSTITUTE(t_program[[#This Row],[no_suffix]]," ",""))</f>
        <v>3</v>
      </c>
      <c r="J222" t="str">
        <f>_xlfn.TEXTBEFORE(t_program[[#This Row],[no_suffix]]," ",,,,"?")</f>
        <v>Grayce</v>
      </c>
      <c r="K222" t="str">
        <f>IF(ISERROR(SEARCH("m",t_program[[#This Row],[format]])),"",_xlfn.TEXTBEFORE(t_program[[#This Row],[no_first]]," ",,,,"?"))</f>
        <v>Louise</v>
      </c>
      <c r="L222" t="str">
        <f>t_program[[#This Row],[no_middle]]</f>
        <v>Schulz</v>
      </c>
      <c r="M222" s="4" t="str">
        <f>t_program[[#This Row],[lastname]]&amp;", "&amp;t_program[[#This Row],[firstname]]&amp;IF(t_program[[#This Row],[middle]]="",""," "&amp;t_program[[#This Row],[middle]])</f>
        <v>Schulz, Grayce Louise</v>
      </c>
    </row>
    <row r="223" spans="2:13" x14ac:dyDescent="0.2">
      <c r="B223" t="s">
        <v>166</v>
      </c>
      <c r="C223" t="str">
        <f>TRIM(t_program[[#This Row],[scanned_name]])</f>
        <v>Philip Charles Selz</v>
      </c>
      <c r="D223" t="str">
        <f>TRIM(_xlfn.TEXTAFTER(t_program[[#This Row],[trimmed]],",",,,,""))</f>
        <v/>
      </c>
      <c r="E223" t="str">
        <f>SUBSTITUTE(t_program[[#This Row],[trimmed]],", "&amp;t_program[[#This Row],[suffix]],"")</f>
        <v>Philip Charles Selz</v>
      </c>
      <c r="F223" t="str">
        <f>SUBSTITUTE(t_program[[#This Row],[no_suffix]],t_program[[#This Row],[firstname]]&amp;" ","",1)</f>
        <v>Charles Selz</v>
      </c>
      <c r="G223" t="str">
        <f>IF(t_program[[#This Row],[middle]]="",t_program[[#This Row],[no_first]],SUBSTITUTE(t_program[[#This Row],[no_first]],t_program[[#This Row],[middle]]&amp;" ",,1))</f>
        <v>Selz</v>
      </c>
      <c r="H223" t="s">
        <v>270</v>
      </c>
      <c r="I223">
        <f>1+LEN(t_program[[#This Row],[no_suffix]])-LEN(SUBSTITUTE(t_program[[#This Row],[no_suffix]]," ",""))</f>
        <v>3</v>
      </c>
      <c r="J223" t="str">
        <f>_xlfn.TEXTBEFORE(t_program[[#This Row],[no_suffix]]," ",,,,"?")</f>
        <v>Philip</v>
      </c>
      <c r="K223" t="str">
        <f>IF(ISERROR(SEARCH("m",t_program[[#This Row],[format]])),"",_xlfn.TEXTBEFORE(t_program[[#This Row],[no_first]]," ",,,,"?"))</f>
        <v>Charles</v>
      </c>
      <c r="L223" t="str">
        <f>t_program[[#This Row],[no_middle]]</f>
        <v>Selz</v>
      </c>
      <c r="M223" s="4" t="str">
        <f>t_program[[#This Row],[lastname]]&amp;", "&amp;t_program[[#This Row],[firstname]]&amp;IF(t_program[[#This Row],[middle]]="",""," "&amp;t_program[[#This Row],[middle]])</f>
        <v>Selz, Philip Charles</v>
      </c>
    </row>
    <row r="224" spans="2:13" x14ac:dyDescent="0.2">
      <c r="B224" t="s">
        <v>79</v>
      </c>
      <c r="C224" t="str">
        <f>TRIM(t_program[[#This Row],[scanned_name]])</f>
        <v>Neil Allan Senatore</v>
      </c>
      <c r="D224" t="str">
        <f>TRIM(_xlfn.TEXTAFTER(t_program[[#This Row],[trimmed]],",",,,,""))</f>
        <v/>
      </c>
      <c r="E224" t="str">
        <f>SUBSTITUTE(t_program[[#This Row],[trimmed]],", "&amp;t_program[[#This Row],[suffix]],"")</f>
        <v>Neil Allan Senatore</v>
      </c>
      <c r="F224" t="str">
        <f>SUBSTITUTE(t_program[[#This Row],[no_suffix]],t_program[[#This Row],[firstname]]&amp;" ","",1)</f>
        <v>Allan Senatore</v>
      </c>
      <c r="G224" t="str">
        <f>IF(t_program[[#This Row],[middle]]="",t_program[[#This Row],[no_first]],SUBSTITUTE(t_program[[#This Row],[no_first]],t_program[[#This Row],[middle]]&amp;" ",,1))</f>
        <v>Senatore</v>
      </c>
      <c r="H224" t="s">
        <v>270</v>
      </c>
      <c r="I224">
        <f>1+LEN(t_program[[#This Row],[no_suffix]])-LEN(SUBSTITUTE(t_program[[#This Row],[no_suffix]]," ",""))</f>
        <v>3</v>
      </c>
      <c r="J224" t="str">
        <f>_xlfn.TEXTBEFORE(t_program[[#This Row],[no_suffix]]," ",,,,"?")</f>
        <v>Neil</v>
      </c>
      <c r="K224" t="str">
        <f>IF(ISERROR(SEARCH("m",t_program[[#This Row],[format]])),"",_xlfn.TEXTBEFORE(t_program[[#This Row],[no_first]]," ",,,,"?"))</f>
        <v>Allan</v>
      </c>
      <c r="L224" t="str">
        <f>t_program[[#This Row],[no_middle]]</f>
        <v>Senatore</v>
      </c>
      <c r="M224" s="4" t="str">
        <f>t_program[[#This Row],[lastname]]&amp;", "&amp;t_program[[#This Row],[firstname]]&amp;IF(t_program[[#This Row],[middle]]="",""," "&amp;t_program[[#This Row],[middle]])</f>
        <v>Senatore, Neil Allan</v>
      </c>
    </row>
    <row r="225" spans="2:13" x14ac:dyDescent="0.2">
      <c r="B225" t="s">
        <v>167</v>
      </c>
      <c r="C225" t="str">
        <f>TRIM(t_program[[#This Row],[scanned_name]])</f>
        <v>Brian J. Siegel</v>
      </c>
      <c r="D225" t="str">
        <f>TRIM(_xlfn.TEXTAFTER(t_program[[#This Row],[trimmed]],",",,,,""))</f>
        <v/>
      </c>
      <c r="E225" t="str">
        <f>SUBSTITUTE(t_program[[#This Row],[trimmed]],", "&amp;t_program[[#This Row],[suffix]],"")</f>
        <v>Brian J. Siegel</v>
      </c>
      <c r="F225" t="str">
        <f>SUBSTITUTE(t_program[[#This Row],[no_suffix]],t_program[[#This Row],[firstname]]&amp;" ","",1)</f>
        <v>J. Siegel</v>
      </c>
      <c r="G225" t="str">
        <f>IF(t_program[[#This Row],[middle]]="",t_program[[#This Row],[no_first]],SUBSTITUTE(t_program[[#This Row],[no_first]],t_program[[#This Row],[middle]]&amp;" ",,1))</f>
        <v>Siegel</v>
      </c>
      <c r="H225" t="s">
        <v>270</v>
      </c>
      <c r="I225">
        <f>1+LEN(t_program[[#This Row],[no_suffix]])-LEN(SUBSTITUTE(t_program[[#This Row],[no_suffix]]," ",""))</f>
        <v>3</v>
      </c>
      <c r="J225" t="str">
        <f>_xlfn.TEXTBEFORE(t_program[[#This Row],[no_suffix]]," ",,,,"?")</f>
        <v>Brian</v>
      </c>
      <c r="K225" t="str">
        <f>IF(ISERROR(SEARCH("m",t_program[[#This Row],[format]])),"",_xlfn.TEXTBEFORE(t_program[[#This Row],[no_first]]," ",,,,"?"))</f>
        <v>J.</v>
      </c>
      <c r="L225" t="str">
        <f>t_program[[#This Row],[no_middle]]</f>
        <v>Siegel</v>
      </c>
      <c r="M225" s="4" t="str">
        <f>t_program[[#This Row],[lastname]]&amp;", "&amp;t_program[[#This Row],[firstname]]&amp;IF(t_program[[#This Row],[middle]]="",""," "&amp;t_program[[#This Row],[middle]])</f>
        <v>Siegel, Brian J.</v>
      </c>
    </row>
    <row r="226" spans="2:13" x14ac:dyDescent="0.2">
      <c r="B226" t="s">
        <v>168</v>
      </c>
      <c r="C226" t="str">
        <f>TRIM(t_program[[#This Row],[scanned_name]])</f>
        <v>Donald A. Siemonsa</v>
      </c>
      <c r="D226" t="str">
        <f>TRIM(_xlfn.TEXTAFTER(t_program[[#This Row],[trimmed]],",",,,,""))</f>
        <v/>
      </c>
      <c r="E226" t="str">
        <f>SUBSTITUTE(t_program[[#This Row],[trimmed]],", "&amp;t_program[[#This Row],[suffix]],"")</f>
        <v>Donald A. Siemonsa</v>
      </c>
      <c r="F226" t="str">
        <f>SUBSTITUTE(t_program[[#This Row],[no_suffix]],t_program[[#This Row],[firstname]]&amp;" ","",1)</f>
        <v>A. Siemonsa</v>
      </c>
      <c r="G226" t="str">
        <f>IF(t_program[[#This Row],[middle]]="",t_program[[#This Row],[no_first]],SUBSTITUTE(t_program[[#This Row],[no_first]],t_program[[#This Row],[middle]]&amp;" ",,1))</f>
        <v>Siemonsa</v>
      </c>
      <c r="H226" t="s">
        <v>270</v>
      </c>
      <c r="I226">
        <f>1+LEN(t_program[[#This Row],[no_suffix]])-LEN(SUBSTITUTE(t_program[[#This Row],[no_suffix]]," ",""))</f>
        <v>3</v>
      </c>
      <c r="J226" t="str">
        <f>_xlfn.TEXTBEFORE(t_program[[#This Row],[no_suffix]]," ",,,,"?")</f>
        <v>Donald</v>
      </c>
      <c r="K226" t="str">
        <f>IF(ISERROR(SEARCH("m",t_program[[#This Row],[format]])),"",_xlfn.TEXTBEFORE(t_program[[#This Row],[no_first]]," ",,,,"?"))</f>
        <v>A.</v>
      </c>
      <c r="L226" t="str">
        <f>t_program[[#This Row],[no_middle]]</f>
        <v>Siemonsa</v>
      </c>
      <c r="M226" s="4" t="str">
        <f>t_program[[#This Row],[lastname]]&amp;", "&amp;t_program[[#This Row],[firstname]]&amp;IF(t_program[[#This Row],[middle]]="",""," "&amp;t_program[[#This Row],[middle]])</f>
        <v>Siemonsa, Donald A.</v>
      </c>
    </row>
    <row r="227" spans="2:13" x14ac:dyDescent="0.2">
      <c r="B227" t="s">
        <v>248</v>
      </c>
      <c r="C227" t="str">
        <f>TRIM(t_program[[#This Row],[scanned_name]])</f>
        <v>Anne Maria Simon</v>
      </c>
      <c r="D227" t="str">
        <f>TRIM(_xlfn.TEXTAFTER(t_program[[#This Row],[trimmed]],",",,,,""))</f>
        <v/>
      </c>
      <c r="E227" t="str">
        <f>SUBSTITUTE(t_program[[#This Row],[trimmed]],", "&amp;t_program[[#This Row],[suffix]],"")</f>
        <v>Anne Maria Simon</v>
      </c>
      <c r="F227" t="str">
        <f>SUBSTITUTE(t_program[[#This Row],[no_suffix]],t_program[[#This Row],[firstname]]&amp;" ","",1)</f>
        <v>Maria Simon</v>
      </c>
      <c r="G227" t="str">
        <f>IF(t_program[[#This Row],[middle]]="",t_program[[#This Row],[no_first]],SUBSTITUTE(t_program[[#This Row],[no_first]],t_program[[#This Row],[middle]]&amp;" ",,1))</f>
        <v>Simon</v>
      </c>
      <c r="H227" t="s">
        <v>270</v>
      </c>
      <c r="I227">
        <f>1+LEN(t_program[[#This Row],[no_suffix]])-LEN(SUBSTITUTE(t_program[[#This Row],[no_suffix]]," ",""))</f>
        <v>3</v>
      </c>
      <c r="J227" t="str">
        <f>_xlfn.TEXTBEFORE(t_program[[#This Row],[no_suffix]]," ",,,,"?")</f>
        <v>Anne</v>
      </c>
      <c r="K227" t="str">
        <f>IF(ISERROR(SEARCH("m",t_program[[#This Row],[format]])),"",_xlfn.TEXTBEFORE(t_program[[#This Row],[no_first]]," ",,,,"?"))</f>
        <v>Maria</v>
      </c>
      <c r="L227" t="str">
        <f>t_program[[#This Row],[no_middle]]</f>
        <v>Simon</v>
      </c>
      <c r="M227" s="4" t="str">
        <f>t_program[[#This Row],[lastname]]&amp;", "&amp;t_program[[#This Row],[firstname]]&amp;IF(t_program[[#This Row],[middle]]="",""," "&amp;t_program[[#This Row],[middle]])</f>
        <v>Simon, Anne Maria</v>
      </c>
    </row>
    <row r="228" spans="2:13" x14ac:dyDescent="0.2">
      <c r="B228" t="s">
        <v>249</v>
      </c>
      <c r="C228" t="str">
        <f>TRIM(t_program[[#This Row],[scanned_name]])</f>
        <v>Bernadette S. Slott</v>
      </c>
      <c r="D228" t="str">
        <f>TRIM(_xlfn.TEXTAFTER(t_program[[#This Row],[trimmed]],",",,,,""))</f>
        <v/>
      </c>
      <c r="E228" t="str">
        <f>SUBSTITUTE(t_program[[#This Row],[trimmed]],", "&amp;t_program[[#This Row],[suffix]],"")</f>
        <v>Bernadette S. Slott</v>
      </c>
      <c r="F228" t="str">
        <f>SUBSTITUTE(t_program[[#This Row],[no_suffix]],t_program[[#This Row],[firstname]]&amp;" ","",1)</f>
        <v>S. Slott</v>
      </c>
      <c r="G228" t="str">
        <f>IF(t_program[[#This Row],[middle]]="",t_program[[#This Row],[no_first]],SUBSTITUTE(t_program[[#This Row],[no_first]],t_program[[#This Row],[middle]]&amp;" ",,1))</f>
        <v>Slott</v>
      </c>
      <c r="H228" t="s">
        <v>270</v>
      </c>
      <c r="I228">
        <f>1+LEN(t_program[[#This Row],[no_suffix]])-LEN(SUBSTITUTE(t_program[[#This Row],[no_suffix]]," ",""))</f>
        <v>3</v>
      </c>
      <c r="J228" t="str">
        <f>_xlfn.TEXTBEFORE(t_program[[#This Row],[no_suffix]]," ",,,,"?")</f>
        <v>Bernadette</v>
      </c>
      <c r="K228" t="str">
        <f>IF(ISERROR(SEARCH("m",t_program[[#This Row],[format]])),"",_xlfn.TEXTBEFORE(t_program[[#This Row],[no_first]]," ",,,,"?"))</f>
        <v>S.</v>
      </c>
      <c r="L228" t="str">
        <f>t_program[[#This Row],[no_middle]]</f>
        <v>Slott</v>
      </c>
      <c r="M228" s="4" t="str">
        <f>t_program[[#This Row],[lastname]]&amp;", "&amp;t_program[[#This Row],[firstname]]&amp;IF(t_program[[#This Row],[middle]]="",""," "&amp;t_program[[#This Row],[middle]])</f>
        <v>Slott, Bernadette S.</v>
      </c>
    </row>
    <row r="229" spans="2:13" x14ac:dyDescent="0.2">
      <c r="B229" t="s">
        <v>250</v>
      </c>
      <c r="C229" t="str">
        <f>TRIM(t_program[[#This Row],[scanned_name]])</f>
        <v>Lori Smock</v>
      </c>
      <c r="D229" t="str">
        <f>TRIM(_xlfn.TEXTAFTER(t_program[[#This Row],[trimmed]],",",,,,""))</f>
        <v/>
      </c>
      <c r="E229" t="str">
        <f>SUBSTITUTE(t_program[[#This Row],[trimmed]],", "&amp;t_program[[#This Row],[suffix]],"")</f>
        <v>Lori Smock</v>
      </c>
      <c r="F229" t="str">
        <f>SUBSTITUTE(t_program[[#This Row],[no_suffix]],t_program[[#This Row],[firstname]]&amp;" ","",1)</f>
        <v>Smock</v>
      </c>
      <c r="G229" t="str">
        <f>IF(t_program[[#This Row],[middle]]="",t_program[[#This Row],[no_first]],SUBSTITUTE(t_program[[#This Row],[no_first]],t_program[[#This Row],[middle]]&amp;" ",,1))</f>
        <v>Smock</v>
      </c>
      <c r="I229">
        <f>1+LEN(t_program[[#This Row],[no_suffix]])-LEN(SUBSTITUTE(t_program[[#This Row],[no_suffix]]," ",""))</f>
        <v>2</v>
      </c>
      <c r="J229" t="str">
        <f>_xlfn.TEXTBEFORE(t_program[[#This Row],[no_suffix]]," ",,,,"?")</f>
        <v>Lori</v>
      </c>
      <c r="K229" t="str">
        <f>IF(ISERROR(SEARCH("m",t_program[[#This Row],[format]])),"",_xlfn.TEXTBEFORE(t_program[[#This Row],[no_first]]," ",,,,"?"))</f>
        <v/>
      </c>
      <c r="L229" t="str">
        <f>t_program[[#This Row],[no_middle]]</f>
        <v>Smock</v>
      </c>
      <c r="M229" s="4" t="str">
        <f>t_program[[#This Row],[lastname]]&amp;", "&amp;t_program[[#This Row],[firstname]]&amp;IF(t_program[[#This Row],[middle]]="",""," "&amp;t_program[[#This Row],[middle]])</f>
        <v>Smock, Lori</v>
      </c>
    </row>
    <row r="230" spans="2:13" x14ac:dyDescent="0.2">
      <c r="B230" t="s">
        <v>35</v>
      </c>
      <c r="C230" t="str">
        <f>TRIM(t_program[[#This Row],[scanned_name]])</f>
        <v>Gary Snyder</v>
      </c>
      <c r="D230" t="str">
        <f>TRIM(_xlfn.TEXTAFTER(t_program[[#This Row],[trimmed]],",",,,,""))</f>
        <v/>
      </c>
      <c r="E230" t="str">
        <f>SUBSTITUTE(t_program[[#This Row],[trimmed]],", "&amp;t_program[[#This Row],[suffix]],"")</f>
        <v>Gary Snyder</v>
      </c>
      <c r="F230" t="str">
        <f>SUBSTITUTE(t_program[[#This Row],[no_suffix]],t_program[[#This Row],[firstname]]&amp;" ","",1)</f>
        <v>Snyder</v>
      </c>
      <c r="G230" t="str">
        <f>IF(t_program[[#This Row],[middle]]="",t_program[[#This Row],[no_first]],SUBSTITUTE(t_program[[#This Row],[no_first]],t_program[[#This Row],[middle]]&amp;" ",,1))</f>
        <v>Snyder</v>
      </c>
      <c r="I230">
        <f>1+LEN(t_program[[#This Row],[no_suffix]])-LEN(SUBSTITUTE(t_program[[#This Row],[no_suffix]]," ",""))</f>
        <v>2</v>
      </c>
      <c r="J230" t="str">
        <f>_xlfn.TEXTBEFORE(t_program[[#This Row],[no_suffix]]," ",,,,"?")</f>
        <v>Gary</v>
      </c>
      <c r="K230" t="str">
        <f>IF(ISERROR(SEARCH("m",t_program[[#This Row],[format]])),"",_xlfn.TEXTBEFORE(t_program[[#This Row],[no_first]]," ",,,,"?"))</f>
        <v/>
      </c>
      <c r="L230" t="str">
        <f>t_program[[#This Row],[no_middle]]</f>
        <v>Snyder</v>
      </c>
      <c r="M230" s="4" t="str">
        <f>t_program[[#This Row],[lastname]]&amp;", "&amp;t_program[[#This Row],[firstname]]&amp;IF(t_program[[#This Row],[middle]]="",""," "&amp;t_program[[#This Row],[middle]])</f>
        <v>Snyder, Gary</v>
      </c>
    </row>
    <row r="231" spans="2:13" x14ac:dyDescent="0.2">
      <c r="B231" t="s">
        <v>251</v>
      </c>
      <c r="C231" t="str">
        <f>TRIM(t_program[[#This Row],[scanned_name]])</f>
        <v>Kelly Ann Spaschak</v>
      </c>
      <c r="D231" t="str">
        <f>TRIM(_xlfn.TEXTAFTER(t_program[[#This Row],[trimmed]],",",,,,""))</f>
        <v/>
      </c>
      <c r="E231" t="str">
        <f>SUBSTITUTE(t_program[[#This Row],[trimmed]],", "&amp;t_program[[#This Row],[suffix]],"")</f>
        <v>Kelly Ann Spaschak</v>
      </c>
      <c r="F231" t="str">
        <f>SUBSTITUTE(t_program[[#This Row],[no_suffix]],t_program[[#This Row],[firstname]]&amp;" ","",1)</f>
        <v>Ann Spaschak</v>
      </c>
      <c r="G231" t="str">
        <f>IF(t_program[[#This Row],[middle]]="",t_program[[#This Row],[no_first]],SUBSTITUTE(t_program[[#This Row],[no_first]],t_program[[#This Row],[middle]]&amp;" ",,1))</f>
        <v>Spaschak</v>
      </c>
      <c r="H231" t="s">
        <v>270</v>
      </c>
      <c r="I231">
        <f>1+LEN(t_program[[#This Row],[no_suffix]])-LEN(SUBSTITUTE(t_program[[#This Row],[no_suffix]]," ",""))</f>
        <v>3</v>
      </c>
      <c r="J231" t="str">
        <f>_xlfn.TEXTBEFORE(t_program[[#This Row],[no_suffix]]," ",,,,"?")</f>
        <v>Kelly</v>
      </c>
      <c r="K231" t="str">
        <f>IF(ISERROR(SEARCH("m",t_program[[#This Row],[format]])),"",_xlfn.TEXTBEFORE(t_program[[#This Row],[no_first]]," ",,,,"?"))</f>
        <v>Ann</v>
      </c>
      <c r="L231" t="str">
        <f>t_program[[#This Row],[no_middle]]</f>
        <v>Spaschak</v>
      </c>
      <c r="M231" s="4" t="str">
        <f>t_program[[#This Row],[lastname]]&amp;", "&amp;t_program[[#This Row],[firstname]]&amp;IF(t_program[[#This Row],[middle]]="",""," "&amp;t_program[[#This Row],[middle]])</f>
        <v>Spaschak, Kelly Ann</v>
      </c>
    </row>
    <row r="232" spans="2:13" x14ac:dyDescent="0.2">
      <c r="B232" t="s">
        <v>252</v>
      </c>
      <c r="C232" t="str">
        <f>TRIM(t_program[[#This Row],[scanned_name]])</f>
        <v>Joellyn Sue Stamer</v>
      </c>
      <c r="D232" t="str">
        <f>TRIM(_xlfn.TEXTAFTER(t_program[[#This Row],[trimmed]],",",,,,""))</f>
        <v/>
      </c>
      <c r="E232" t="str">
        <f>SUBSTITUTE(t_program[[#This Row],[trimmed]],", "&amp;t_program[[#This Row],[suffix]],"")</f>
        <v>Joellyn Sue Stamer</v>
      </c>
      <c r="F232" t="str">
        <f>SUBSTITUTE(t_program[[#This Row],[no_suffix]],t_program[[#This Row],[firstname]]&amp;" ","",1)</f>
        <v>Sue Stamer</v>
      </c>
      <c r="G232" t="str">
        <f>IF(t_program[[#This Row],[middle]]="",t_program[[#This Row],[no_first]],SUBSTITUTE(t_program[[#This Row],[no_first]],t_program[[#This Row],[middle]]&amp;" ",,1))</f>
        <v>Stamer</v>
      </c>
      <c r="H232" t="s">
        <v>270</v>
      </c>
      <c r="I232">
        <f>1+LEN(t_program[[#This Row],[no_suffix]])-LEN(SUBSTITUTE(t_program[[#This Row],[no_suffix]]," ",""))</f>
        <v>3</v>
      </c>
      <c r="J232" t="str">
        <f>_xlfn.TEXTBEFORE(t_program[[#This Row],[no_suffix]]," ",,,,"?")</f>
        <v>Joellyn</v>
      </c>
      <c r="K232" t="str">
        <f>IF(ISERROR(SEARCH("m",t_program[[#This Row],[format]])),"",_xlfn.TEXTBEFORE(t_program[[#This Row],[no_first]]," ",,,,"?"))</f>
        <v>Sue</v>
      </c>
      <c r="L232" t="str">
        <f>t_program[[#This Row],[no_middle]]</f>
        <v>Stamer</v>
      </c>
      <c r="M232" s="4" t="str">
        <f>t_program[[#This Row],[lastname]]&amp;", "&amp;t_program[[#This Row],[firstname]]&amp;IF(t_program[[#This Row],[middle]]="",""," "&amp;t_program[[#This Row],[middle]])</f>
        <v>Stamer, Joellyn Sue</v>
      </c>
    </row>
    <row r="233" spans="2:13" x14ac:dyDescent="0.2">
      <c r="B233" t="s">
        <v>253</v>
      </c>
      <c r="C233" t="str">
        <f>TRIM(t_program[[#This Row],[scanned_name]])</f>
        <v>Meryl Smith Starr</v>
      </c>
      <c r="D233" t="str">
        <f>TRIM(_xlfn.TEXTAFTER(t_program[[#This Row],[trimmed]],",",,,,""))</f>
        <v/>
      </c>
      <c r="E233" t="str">
        <f>SUBSTITUTE(t_program[[#This Row],[trimmed]],", "&amp;t_program[[#This Row],[suffix]],"")</f>
        <v>Meryl Smith Starr</v>
      </c>
      <c r="F233" t="str">
        <f>SUBSTITUTE(t_program[[#This Row],[no_suffix]],t_program[[#This Row],[firstname]]&amp;" ","",1)</f>
        <v>Smith Starr</v>
      </c>
      <c r="G233" t="str">
        <f>IF(t_program[[#This Row],[middle]]="",t_program[[#This Row],[no_first]],SUBSTITUTE(t_program[[#This Row],[no_first]],t_program[[#This Row],[middle]]&amp;" ",,1))</f>
        <v>Starr</v>
      </c>
      <c r="H233" t="s">
        <v>270</v>
      </c>
      <c r="I233">
        <f>1+LEN(t_program[[#This Row],[no_suffix]])-LEN(SUBSTITUTE(t_program[[#This Row],[no_suffix]]," ",""))</f>
        <v>3</v>
      </c>
      <c r="J233" t="str">
        <f>_xlfn.TEXTBEFORE(t_program[[#This Row],[no_suffix]]," ",,,,"?")</f>
        <v>Meryl</v>
      </c>
      <c r="K233" t="str">
        <f>IF(ISERROR(SEARCH("m",t_program[[#This Row],[format]])),"",_xlfn.TEXTBEFORE(t_program[[#This Row],[no_first]]," ",,,,"?"))</f>
        <v>Smith</v>
      </c>
      <c r="L233" t="str">
        <f>t_program[[#This Row],[no_middle]]</f>
        <v>Starr</v>
      </c>
      <c r="M233" s="4" t="str">
        <f>t_program[[#This Row],[lastname]]&amp;", "&amp;t_program[[#This Row],[firstname]]&amp;IF(t_program[[#This Row],[middle]]="",""," "&amp;t_program[[#This Row],[middle]])</f>
        <v>Starr, Meryl Smith</v>
      </c>
    </row>
    <row r="234" spans="2:13" x14ac:dyDescent="0.2">
      <c r="B234" t="s">
        <v>65</v>
      </c>
      <c r="C234" t="str">
        <f>TRIM(t_program[[#This Row],[scanned_name]])</f>
        <v>Ellen Stenger</v>
      </c>
      <c r="D234" t="str">
        <f>TRIM(_xlfn.TEXTAFTER(t_program[[#This Row],[trimmed]],",",,,,""))</f>
        <v/>
      </c>
      <c r="E234" t="str">
        <f>SUBSTITUTE(t_program[[#This Row],[trimmed]],", "&amp;t_program[[#This Row],[suffix]],"")</f>
        <v>Ellen Stenger</v>
      </c>
      <c r="F234" t="str">
        <f>SUBSTITUTE(t_program[[#This Row],[no_suffix]],t_program[[#This Row],[firstname]]&amp;" ","",1)</f>
        <v>Stenger</v>
      </c>
      <c r="G234" t="str">
        <f>IF(t_program[[#This Row],[middle]]="",t_program[[#This Row],[no_first]],SUBSTITUTE(t_program[[#This Row],[no_first]],t_program[[#This Row],[middle]]&amp;" ",,1))</f>
        <v>Stenger</v>
      </c>
      <c r="I234">
        <f>1+LEN(t_program[[#This Row],[no_suffix]])-LEN(SUBSTITUTE(t_program[[#This Row],[no_suffix]]," ",""))</f>
        <v>2</v>
      </c>
      <c r="J234" t="str">
        <f>_xlfn.TEXTBEFORE(t_program[[#This Row],[no_suffix]]," ",,,,"?")</f>
        <v>Ellen</v>
      </c>
      <c r="K234" t="str">
        <f>IF(ISERROR(SEARCH("m",t_program[[#This Row],[format]])),"",_xlfn.TEXTBEFORE(t_program[[#This Row],[no_first]]," ",,,,"?"))</f>
        <v/>
      </c>
      <c r="L234" t="str">
        <f>t_program[[#This Row],[no_middle]]</f>
        <v>Stenger</v>
      </c>
      <c r="M234" s="4" t="str">
        <f>t_program[[#This Row],[lastname]]&amp;", "&amp;t_program[[#This Row],[firstname]]&amp;IF(t_program[[#This Row],[middle]]="",""," "&amp;t_program[[#This Row],[middle]])</f>
        <v>Stenger, Ellen</v>
      </c>
    </row>
    <row r="235" spans="2:13" x14ac:dyDescent="0.2">
      <c r="B235" t="s">
        <v>70</v>
      </c>
      <c r="C235" t="str">
        <f>TRIM(t_program[[#This Row],[scanned_name]])</f>
        <v>Kathy Stewart</v>
      </c>
      <c r="D235" t="str">
        <f>TRIM(_xlfn.TEXTAFTER(t_program[[#This Row],[trimmed]],",",,,,""))</f>
        <v/>
      </c>
      <c r="E235" t="str">
        <f>SUBSTITUTE(t_program[[#This Row],[trimmed]],", "&amp;t_program[[#This Row],[suffix]],"")</f>
        <v>Kathy Stewart</v>
      </c>
      <c r="F235" t="str">
        <f>SUBSTITUTE(t_program[[#This Row],[no_suffix]],t_program[[#This Row],[firstname]]&amp;" ","",1)</f>
        <v>Stewart</v>
      </c>
      <c r="G235" t="str">
        <f>IF(t_program[[#This Row],[middle]]="",t_program[[#This Row],[no_first]],SUBSTITUTE(t_program[[#This Row],[no_first]],t_program[[#This Row],[middle]]&amp;" ",,1))</f>
        <v>Stewart</v>
      </c>
      <c r="I235">
        <f>1+LEN(t_program[[#This Row],[no_suffix]])-LEN(SUBSTITUTE(t_program[[#This Row],[no_suffix]]," ",""))</f>
        <v>2</v>
      </c>
      <c r="J235" t="str">
        <f>_xlfn.TEXTBEFORE(t_program[[#This Row],[no_suffix]]," ",,,,"?")</f>
        <v>Kathy</v>
      </c>
      <c r="K235" t="str">
        <f>IF(ISERROR(SEARCH("m",t_program[[#This Row],[format]])),"",_xlfn.TEXTBEFORE(t_program[[#This Row],[no_first]]," ",,,,"?"))</f>
        <v/>
      </c>
      <c r="L235" t="str">
        <f>t_program[[#This Row],[no_middle]]</f>
        <v>Stewart</v>
      </c>
      <c r="M235" s="4" t="str">
        <f>t_program[[#This Row],[lastname]]&amp;", "&amp;t_program[[#This Row],[firstname]]&amp;IF(t_program[[#This Row],[middle]]="",""," "&amp;t_program[[#This Row],[middle]])</f>
        <v>Stewart, Kathy</v>
      </c>
    </row>
    <row r="236" spans="2:13" x14ac:dyDescent="0.2">
      <c r="B236" t="s">
        <v>254</v>
      </c>
      <c r="C236" t="str">
        <f>TRIM(t_program[[#This Row],[scanned_name]])</f>
        <v>Kathleen Struble</v>
      </c>
      <c r="D236" t="str">
        <f>TRIM(_xlfn.TEXTAFTER(t_program[[#This Row],[trimmed]],",",,,,""))</f>
        <v/>
      </c>
      <c r="E236" t="str">
        <f>SUBSTITUTE(t_program[[#This Row],[trimmed]],", "&amp;t_program[[#This Row],[suffix]],"")</f>
        <v>Kathleen Struble</v>
      </c>
      <c r="F236" t="str">
        <f>SUBSTITUTE(t_program[[#This Row],[no_suffix]],t_program[[#This Row],[firstname]]&amp;" ","",1)</f>
        <v>Struble</v>
      </c>
      <c r="G236" t="str">
        <f>IF(t_program[[#This Row],[middle]]="",t_program[[#This Row],[no_first]],SUBSTITUTE(t_program[[#This Row],[no_first]],t_program[[#This Row],[middle]]&amp;" ",,1))</f>
        <v>Struble</v>
      </c>
      <c r="I236">
        <f>1+LEN(t_program[[#This Row],[no_suffix]])-LEN(SUBSTITUTE(t_program[[#This Row],[no_suffix]]," ",""))</f>
        <v>2</v>
      </c>
      <c r="J236" t="str">
        <f>_xlfn.TEXTBEFORE(t_program[[#This Row],[no_suffix]]," ",,,,"?")</f>
        <v>Kathleen</v>
      </c>
      <c r="K236" t="str">
        <f>IF(ISERROR(SEARCH("m",t_program[[#This Row],[format]])),"",_xlfn.TEXTBEFORE(t_program[[#This Row],[no_first]]," ",,,,"?"))</f>
        <v/>
      </c>
      <c r="L236" t="str">
        <f>t_program[[#This Row],[no_middle]]</f>
        <v>Struble</v>
      </c>
      <c r="M236" s="4" t="str">
        <f>t_program[[#This Row],[lastname]]&amp;", "&amp;t_program[[#This Row],[firstname]]&amp;IF(t_program[[#This Row],[middle]]="",""," "&amp;t_program[[#This Row],[middle]])</f>
        <v>Struble, Kathleen</v>
      </c>
    </row>
    <row r="237" spans="2:13" x14ac:dyDescent="0.2">
      <c r="B237" t="s">
        <v>169</v>
      </c>
      <c r="C237" t="str">
        <f>TRIM(t_program[[#This Row],[scanned_name]])</f>
        <v>Alicksander Suchenko</v>
      </c>
      <c r="D237" t="str">
        <f>TRIM(_xlfn.TEXTAFTER(t_program[[#This Row],[trimmed]],",",,,,""))</f>
        <v/>
      </c>
      <c r="E237" t="str">
        <f>SUBSTITUTE(t_program[[#This Row],[trimmed]],", "&amp;t_program[[#This Row],[suffix]],"")</f>
        <v>Alicksander Suchenko</v>
      </c>
      <c r="F237" t="str">
        <f>SUBSTITUTE(t_program[[#This Row],[no_suffix]],t_program[[#This Row],[firstname]]&amp;" ","",1)</f>
        <v>Suchenko</v>
      </c>
      <c r="G237" t="str">
        <f>IF(t_program[[#This Row],[middle]]="",t_program[[#This Row],[no_first]],SUBSTITUTE(t_program[[#This Row],[no_first]],t_program[[#This Row],[middle]]&amp;" ",,1))</f>
        <v>Suchenko</v>
      </c>
      <c r="I237">
        <f>1+LEN(t_program[[#This Row],[no_suffix]])-LEN(SUBSTITUTE(t_program[[#This Row],[no_suffix]]," ",""))</f>
        <v>2</v>
      </c>
      <c r="J237" t="str">
        <f>_xlfn.TEXTBEFORE(t_program[[#This Row],[no_suffix]]," ",,,,"?")</f>
        <v>Alicksander</v>
      </c>
      <c r="K237" t="str">
        <f>IF(ISERROR(SEARCH("m",t_program[[#This Row],[format]])),"",_xlfn.TEXTBEFORE(t_program[[#This Row],[no_first]]," ",,,,"?"))</f>
        <v/>
      </c>
      <c r="L237" t="str">
        <f>t_program[[#This Row],[no_middle]]</f>
        <v>Suchenko</v>
      </c>
      <c r="M237" s="4" t="str">
        <f>t_program[[#This Row],[lastname]]&amp;", "&amp;t_program[[#This Row],[firstname]]&amp;IF(t_program[[#This Row],[middle]]="",""," "&amp;t_program[[#This Row],[middle]])</f>
        <v>Suchenko, Alicksander</v>
      </c>
    </row>
    <row r="238" spans="2:13" x14ac:dyDescent="0.2">
      <c r="B238" t="s">
        <v>36</v>
      </c>
      <c r="C238" t="str">
        <f>TRIM(t_program[[#This Row],[scanned_name]])</f>
        <v>Scott Sundberg</v>
      </c>
      <c r="D238" t="str">
        <f>TRIM(_xlfn.TEXTAFTER(t_program[[#This Row],[trimmed]],",",,,,""))</f>
        <v/>
      </c>
      <c r="E238" t="str">
        <f>SUBSTITUTE(t_program[[#This Row],[trimmed]],", "&amp;t_program[[#This Row],[suffix]],"")</f>
        <v>Scott Sundberg</v>
      </c>
      <c r="F238" t="str">
        <f>SUBSTITUTE(t_program[[#This Row],[no_suffix]],t_program[[#This Row],[firstname]]&amp;" ","",1)</f>
        <v>Sundberg</v>
      </c>
      <c r="G238" t="str">
        <f>IF(t_program[[#This Row],[middle]]="",t_program[[#This Row],[no_first]],SUBSTITUTE(t_program[[#This Row],[no_first]],t_program[[#This Row],[middle]]&amp;" ",,1))</f>
        <v>Sundberg</v>
      </c>
      <c r="I238">
        <f>1+LEN(t_program[[#This Row],[no_suffix]])-LEN(SUBSTITUTE(t_program[[#This Row],[no_suffix]]," ",""))</f>
        <v>2</v>
      </c>
      <c r="J238" t="str">
        <f>_xlfn.TEXTBEFORE(t_program[[#This Row],[no_suffix]]," ",,,,"?")</f>
        <v>Scott</v>
      </c>
      <c r="K238" t="str">
        <f>IF(ISERROR(SEARCH("m",t_program[[#This Row],[format]])),"",_xlfn.TEXTBEFORE(t_program[[#This Row],[no_first]]," ",,,,"?"))</f>
        <v/>
      </c>
      <c r="L238" t="str">
        <f>t_program[[#This Row],[no_middle]]</f>
        <v>Sundberg</v>
      </c>
      <c r="M238" s="4" t="str">
        <f>t_program[[#This Row],[lastname]]&amp;", "&amp;t_program[[#This Row],[firstname]]&amp;IF(t_program[[#This Row],[middle]]="",""," "&amp;t_program[[#This Row],[middle]])</f>
        <v>Sundberg, Scott</v>
      </c>
    </row>
    <row r="239" spans="2:13" x14ac:dyDescent="0.2">
      <c r="B239" t="s">
        <v>37</v>
      </c>
      <c r="C239" t="str">
        <f>TRIM(t_program[[#This Row],[scanned_name]])</f>
        <v>Samuel Sweetman</v>
      </c>
      <c r="D239" t="str">
        <f>TRIM(_xlfn.TEXTAFTER(t_program[[#This Row],[trimmed]],",",,,,""))</f>
        <v/>
      </c>
      <c r="E239" t="str">
        <f>SUBSTITUTE(t_program[[#This Row],[trimmed]],", "&amp;t_program[[#This Row],[suffix]],"")</f>
        <v>Samuel Sweetman</v>
      </c>
      <c r="F239" t="str">
        <f>SUBSTITUTE(t_program[[#This Row],[no_suffix]],t_program[[#This Row],[firstname]]&amp;" ","",1)</f>
        <v>Sweetman</v>
      </c>
      <c r="G239" t="str">
        <f>IF(t_program[[#This Row],[middle]]="",t_program[[#This Row],[no_first]],SUBSTITUTE(t_program[[#This Row],[no_first]],t_program[[#This Row],[middle]]&amp;" ",,1))</f>
        <v>Sweetman</v>
      </c>
      <c r="I239">
        <f>1+LEN(t_program[[#This Row],[no_suffix]])-LEN(SUBSTITUTE(t_program[[#This Row],[no_suffix]]," ",""))</f>
        <v>2</v>
      </c>
      <c r="J239" t="str">
        <f>_xlfn.TEXTBEFORE(t_program[[#This Row],[no_suffix]]," ",,,,"?")</f>
        <v>Samuel</v>
      </c>
      <c r="K239" t="str">
        <f>IF(ISERROR(SEARCH("m",t_program[[#This Row],[format]])),"",_xlfn.TEXTBEFORE(t_program[[#This Row],[no_first]]," ",,,,"?"))</f>
        <v/>
      </c>
      <c r="L239" t="str">
        <f>t_program[[#This Row],[no_middle]]</f>
        <v>Sweetman</v>
      </c>
      <c r="M239" s="4" t="str">
        <f>t_program[[#This Row],[lastname]]&amp;", "&amp;t_program[[#This Row],[firstname]]&amp;IF(t_program[[#This Row],[middle]]="",""," "&amp;t_program[[#This Row],[middle]])</f>
        <v>Sweetman, Samuel</v>
      </c>
    </row>
    <row r="240" spans="2:13" x14ac:dyDescent="0.2">
      <c r="B240" t="s">
        <v>38</v>
      </c>
      <c r="C240" t="str">
        <f>TRIM(t_program[[#This Row],[scanned_name]])</f>
        <v>Richard Swentzell</v>
      </c>
      <c r="D240" t="str">
        <f>TRIM(_xlfn.TEXTAFTER(t_program[[#This Row],[trimmed]],",",,,,""))</f>
        <v/>
      </c>
      <c r="E240" t="str">
        <f>SUBSTITUTE(t_program[[#This Row],[trimmed]],", "&amp;t_program[[#This Row],[suffix]],"")</f>
        <v>Richard Swentzell</v>
      </c>
      <c r="F240" t="str">
        <f>SUBSTITUTE(t_program[[#This Row],[no_suffix]],t_program[[#This Row],[firstname]]&amp;" ","",1)</f>
        <v>Swentzell</v>
      </c>
      <c r="G240" t="str">
        <f>IF(t_program[[#This Row],[middle]]="",t_program[[#This Row],[no_first]],SUBSTITUTE(t_program[[#This Row],[no_first]],t_program[[#This Row],[middle]]&amp;" ",,1))</f>
        <v>Swentzell</v>
      </c>
      <c r="I240">
        <f>1+LEN(t_program[[#This Row],[no_suffix]])-LEN(SUBSTITUTE(t_program[[#This Row],[no_suffix]]," ",""))</f>
        <v>2</v>
      </c>
      <c r="J240" t="str">
        <f>_xlfn.TEXTBEFORE(t_program[[#This Row],[no_suffix]]," ",,,,"?")</f>
        <v>Richard</v>
      </c>
      <c r="K240" t="str">
        <f>IF(ISERROR(SEARCH("m",t_program[[#This Row],[format]])),"",_xlfn.TEXTBEFORE(t_program[[#This Row],[no_first]]," ",,,,"?"))</f>
        <v/>
      </c>
      <c r="L240" t="str">
        <f>t_program[[#This Row],[no_middle]]</f>
        <v>Swentzell</v>
      </c>
      <c r="M240" s="4" t="str">
        <f>t_program[[#This Row],[lastname]]&amp;", "&amp;t_program[[#This Row],[firstname]]&amp;IF(t_program[[#This Row],[middle]]="",""," "&amp;t_program[[#This Row],[middle]])</f>
        <v>Swentzell, Richard</v>
      </c>
    </row>
    <row r="241" spans="2:13" x14ac:dyDescent="0.2">
      <c r="B241" t="s">
        <v>71</v>
      </c>
      <c r="C241" t="str">
        <f>TRIM(t_program[[#This Row],[scanned_name]])</f>
        <v>Patricia Swift</v>
      </c>
      <c r="D241" t="str">
        <f>TRIM(_xlfn.TEXTAFTER(t_program[[#This Row],[trimmed]],",",,,,""))</f>
        <v/>
      </c>
      <c r="E241" t="str">
        <f>SUBSTITUTE(t_program[[#This Row],[trimmed]],", "&amp;t_program[[#This Row],[suffix]],"")</f>
        <v>Patricia Swift</v>
      </c>
      <c r="F241" t="str">
        <f>SUBSTITUTE(t_program[[#This Row],[no_suffix]],t_program[[#This Row],[firstname]]&amp;" ","",1)</f>
        <v>Swift</v>
      </c>
      <c r="G241" t="str">
        <f>IF(t_program[[#This Row],[middle]]="",t_program[[#This Row],[no_first]],SUBSTITUTE(t_program[[#This Row],[no_first]],t_program[[#This Row],[middle]]&amp;" ",,1))</f>
        <v>Swift</v>
      </c>
      <c r="I241">
        <f>1+LEN(t_program[[#This Row],[no_suffix]])-LEN(SUBSTITUTE(t_program[[#This Row],[no_suffix]]," ",""))</f>
        <v>2</v>
      </c>
      <c r="J241" t="str">
        <f>_xlfn.TEXTBEFORE(t_program[[#This Row],[no_suffix]]," ",,,,"?")</f>
        <v>Patricia</v>
      </c>
      <c r="K241" t="str">
        <f>IF(ISERROR(SEARCH("m",t_program[[#This Row],[format]])),"",_xlfn.TEXTBEFORE(t_program[[#This Row],[no_first]]," ",,,,"?"))</f>
        <v/>
      </c>
      <c r="L241" t="str">
        <f>t_program[[#This Row],[no_middle]]</f>
        <v>Swift</v>
      </c>
      <c r="M241" s="4" t="str">
        <f>t_program[[#This Row],[lastname]]&amp;", "&amp;t_program[[#This Row],[firstname]]&amp;IF(t_program[[#This Row],[middle]]="",""," "&amp;t_program[[#This Row],[middle]])</f>
        <v>Swift, Patricia</v>
      </c>
    </row>
    <row r="242" spans="2:13" x14ac:dyDescent="0.2">
      <c r="B242" t="s">
        <v>39</v>
      </c>
      <c r="C242" t="str">
        <f>TRIM(t_program[[#This Row],[scanned_name]])</f>
        <v>Wayne Talamonti</v>
      </c>
      <c r="D242" t="str">
        <f>TRIM(_xlfn.TEXTAFTER(t_program[[#This Row],[trimmed]],",",,,,""))</f>
        <v/>
      </c>
      <c r="E242" t="str">
        <f>SUBSTITUTE(t_program[[#This Row],[trimmed]],", "&amp;t_program[[#This Row],[suffix]],"")</f>
        <v>Wayne Talamonti</v>
      </c>
      <c r="F242" t="str">
        <f>SUBSTITUTE(t_program[[#This Row],[no_suffix]],t_program[[#This Row],[firstname]]&amp;" ","",1)</f>
        <v>Talamonti</v>
      </c>
      <c r="G242" t="str">
        <f>IF(t_program[[#This Row],[middle]]="",t_program[[#This Row],[no_first]],SUBSTITUTE(t_program[[#This Row],[no_first]],t_program[[#This Row],[middle]]&amp;" ",,1))</f>
        <v>Talamonti</v>
      </c>
      <c r="I242">
        <f>1+LEN(t_program[[#This Row],[no_suffix]])-LEN(SUBSTITUTE(t_program[[#This Row],[no_suffix]]," ",""))</f>
        <v>2</v>
      </c>
      <c r="J242" t="str">
        <f>_xlfn.TEXTBEFORE(t_program[[#This Row],[no_suffix]]," ",,,,"?")</f>
        <v>Wayne</v>
      </c>
      <c r="K242" t="str">
        <f>IF(ISERROR(SEARCH("m",t_program[[#This Row],[format]])),"",_xlfn.TEXTBEFORE(t_program[[#This Row],[no_first]]," ",,,,"?"))</f>
        <v/>
      </c>
      <c r="L242" t="str">
        <f>t_program[[#This Row],[no_middle]]</f>
        <v>Talamonti</v>
      </c>
      <c r="M242" s="4" t="str">
        <f>t_program[[#This Row],[lastname]]&amp;", "&amp;t_program[[#This Row],[firstname]]&amp;IF(t_program[[#This Row],[middle]]="",""," "&amp;t_program[[#This Row],[middle]])</f>
        <v>Talamonti, Wayne</v>
      </c>
    </row>
    <row r="243" spans="2:13" x14ac:dyDescent="0.2">
      <c r="B243" t="s">
        <v>170</v>
      </c>
      <c r="C243" t="str">
        <f>TRIM(t_program[[#This Row],[scanned_name]])</f>
        <v>Frank Tarsia</v>
      </c>
      <c r="D243" t="str">
        <f>TRIM(_xlfn.TEXTAFTER(t_program[[#This Row],[trimmed]],",",,,,""))</f>
        <v/>
      </c>
      <c r="E243" t="str">
        <f>SUBSTITUTE(t_program[[#This Row],[trimmed]],", "&amp;t_program[[#This Row],[suffix]],"")</f>
        <v>Frank Tarsia</v>
      </c>
      <c r="F243" t="str">
        <f>SUBSTITUTE(t_program[[#This Row],[no_suffix]],t_program[[#This Row],[firstname]]&amp;" ","",1)</f>
        <v>Tarsia</v>
      </c>
      <c r="G243" t="str">
        <f>IF(t_program[[#This Row],[middle]]="",t_program[[#This Row],[no_first]],SUBSTITUTE(t_program[[#This Row],[no_first]],t_program[[#This Row],[middle]]&amp;" ",,1))</f>
        <v>Tarsia</v>
      </c>
      <c r="I243">
        <f>1+LEN(t_program[[#This Row],[no_suffix]])-LEN(SUBSTITUTE(t_program[[#This Row],[no_suffix]]," ",""))</f>
        <v>2</v>
      </c>
      <c r="J243" t="str">
        <f>_xlfn.TEXTBEFORE(t_program[[#This Row],[no_suffix]]," ",,,,"?")</f>
        <v>Frank</v>
      </c>
      <c r="K243" t="str">
        <f>IF(ISERROR(SEARCH("m",t_program[[#This Row],[format]])),"",_xlfn.TEXTBEFORE(t_program[[#This Row],[no_first]]," ",,,,"?"))</f>
        <v/>
      </c>
      <c r="L243" t="str">
        <f>t_program[[#This Row],[no_middle]]</f>
        <v>Tarsia</v>
      </c>
      <c r="M243" s="4" t="str">
        <f>t_program[[#This Row],[lastname]]&amp;", "&amp;t_program[[#This Row],[firstname]]&amp;IF(t_program[[#This Row],[middle]]="",""," "&amp;t_program[[#This Row],[middle]])</f>
        <v>Tarsia, Frank</v>
      </c>
    </row>
    <row r="244" spans="2:13" x14ac:dyDescent="0.2">
      <c r="B244" t="s">
        <v>255</v>
      </c>
      <c r="C244" t="str">
        <f>TRIM(t_program[[#This Row],[scanned_name]])</f>
        <v>Debra Lee Tausenfreund</v>
      </c>
      <c r="D244" t="str">
        <f>TRIM(_xlfn.TEXTAFTER(t_program[[#This Row],[trimmed]],",",,,,""))</f>
        <v/>
      </c>
      <c r="E244" t="str">
        <f>SUBSTITUTE(t_program[[#This Row],[trimmed]],", "&amp;t_program[[#This Row],[suffix]],"")</f>
        <v>Debra Lee Tausenfreund</v>
      </c>
      <c r="F244" t="str">
        <f>SUBSTITUTE(t_program[[#This Row],[no_suffix]],t_program[[#This Row],[firstname]]&amp;" ","",1)</f>
        <v>Lee Tausenfreund</v>
      </c>
      <c r="G244" t="str">
        <f>IF(t_program[[#This Row],[middle]]="",t_program[[#This Row],[no_first]],SUBSTITUTE(t_program[[#This Row],[no_first]],t_program[[#This Row],[middle]]&amp;" ",,1))</f>
        <v>Tausenfreund</v>
      </c>
      <c r="H244" t="s">
        <v>270</v>
      </c>
      <c r="I244">
        <f>1+LEN(t_program[[#This Row],[no_suffix]])-LEN(SUBSTITUTE(t_program[[#This Row],[no_suffix]]," ",""))</f>
        <v>3</v>
      </c>
      <c r="J244" t="str">
        <f>_xlfn.TEXTBEFORE(t_program[[#This Row],[no_suffix]]," ",,,,"?")</f>
        <v>Debra</v>
      </c>
      <c r="K244" t="str">
        <f>IF(ISERROR(SEARCH("m",t_program[[#This Row],[format]])),"",_xlfn.TEXTBEFORE(t_program[[#This Row],[no_first]]," ",,,,"?"))</f>
        <v>Lee</v>
      </c>
      <c r="L244" t="str">
        <f>t_program[[#This Row],[no_middle]]</f>
        <v>Tausenfreund</v>
      </c>
      <c r="M244" s="4" t="str">
        <f>t_program[[#This Row],[lastname]]&amp;", "&amp;t_program[[#This Row],[firstname]]&amp;IF(t_program[[#This Row],[middle]]="",""," "&amp;t_program[[#This Row],[middle]])</f>
        <v>Tausenfreund, Debra Lee</v>
      </c>
    </row>
    <row r="245" spans="2:13" x14ac:dyDescent="0.2">
      <c r="B245" t="s">
        <v>43</v>
      </c>
      <c r="C245" t="str">
        <f>TRIM(t_program[[#This Row],[scanned_name]])</f>
        <v>Todd Terrell</v>
      </c>
      <c r="D245" t="str">
        <f>TRIM(_xlfn.TEXTAFTER(t_program[[#This Row],[trimmed]],",",,,,""))</f>
        <v/>
      </c>
      <c r="E245" t="str">
        <f>SUBSTITUTE(t_program[[#This Row],[trimmed]],", "&amp;t_program[[#This Row],[suffix]],"")</f>
        <v>Todd Terrell</v>
      </c>
      <c r="F245" t="str">
        <f>SUBSTITUTE(t_program[[#This Row],[no_suffix]],t_program[[#This Row],[firstname]]&amp;" ","",1)</f>
        <v>Terrell</v>
      </c>
      <c r="G245" t="str">
        <f>IF(t_program[[#This Row],[middle]]="",t_program[[#This Row],[no_first]],SUBSTITUTE(t_program[[#This Row],[no_first]],t_program[[#This Row],[middle]]&amp;" ",,1))</f>
        <v>Terrell</v>
      </c>
      <c r="I245">
        <f>1+LEN(t_program[[#This Row],[no_suffix]])-LEN(SUBSTITUTE(t_program[[#This Row],[no_suffix]]," ",""))</f>
        <v>2</v>
      </c>
      <c r="J245" t="str">
        <f>_xlfn.TEXTBEFORE(t_program[[#This Row],[no_suffix]]," ",,,,"?")</f>
        <v>Todd</v>
      </c>
      <c r="K245" t="str">
        <f>IF(ISERROR(SEARCH("m",t_program[[#This Row],[format]])),"",_xlfn.TEXTBEFORE(t_program[[#This Row],[no_first]]," ",,,,"?"))</f>
        <v/>
      </c>
      <c r="L245" t="str">
        <f>t_program[[#This Row],[no_middle]]</f>
        <v>Terrell</v>
      </c>
      <c r="M245" s="4" t="str">
        <f>t_program[[#This Row],[lastname]]&amp;", "&amp;t_program[[#This Row],[firstname]]&amp;IF(t_program[[#This Row],[middle]]="",""," "&amp;t_program[[#This Row],[middle]])</f>
        <v>Terrell, Todd</v>
      </c>
    </row>
    <row r="246" spans="2:13" x14ac:dyDescent="0.2">
      <c r="B246" t="s">
        <v>171</v>
      </c>
      <c r="C246" t="str">
        <f>TRIM(t_program[[#This Row],[scanned_name]])</f>
        <v>Todd D. Terrill</v>
      </c>
      <c r="D246" t="str">
        <f>TRIM(_xlfn.TEXTAFTER(t_program[[#This Row],[trimmed]],",",,,,""))</f>
        <v/>
      </c>
      <c r="E246" t="str">
        <f>SUBSTITUTE(t_program[[#This Row],[trimmed]],", "&amp;t_program[[#This Row],[suffix]],"")</f>
        <v>Todd D. Terrill</v>
      </c>
      <c r="F246" t="str">
        <f>SUBSTITUTE(t_program[[#This Row],[no_suffix]],t_program[[#This Row],[firstname]]&amp;" ","",1)</f>
        <v>D. Terrill</v>
      </c>
      <c r="G246" t="str">
        <f>IF(t_program[[#This Row],[middle]]="",t_program[[#This Row],[no_first]],SUBSTITUTE(t_program[[#This Row],[no_first]],t_program[[#This Row],[middle]]&amp;" ",,1))</f>
        <v>Terrill</v>
      </c>
      <c r="H246" t="s">
        <v>270</v>
      </c>
      <c r="I246">
        <f>1+LEN(t_program[[#This Row],[no_suffix]])-LEN(SUBSTITUTE(t_program[[#This Row],[no_suffix]]," ",""))</f>
        <v>3</v>
      </c>
      <c r="J246" t="str">
        <f>_xlfn.TEXTBEFORE(t_program[[#This Row],[no_suffix]]," ",,,,"?")</f>
        <v>Todd</v>
      </c>
      <c r="K246" t="str">
        <f>IF(ISERROR(SEARCH("m",t_program[[#This Row],[format]])),"",_xlfn.TEXTBEFORE(t_program[[#This Row],[no_first]]," ",,,,"?"))</f>
        <v>D.</v>
      </c>
      <c r="L246" t="str">
        <f>t_program[[#This Row],[no_middle]]</f>
        <v>Terrill</v>
      </c>
      <c r="M246" s="4" t="str">
        <f>t_program[[#This Row],[lastname]]&amp;", "&amp;t_program[[#This Row],[firstname]]&amp;IF(t_program[[#This Row],[middle]]="",""," "&amp;t_program[[#This Row],[middle]])</f>
        <v>Terrill, Todd D.</v>
      </c>
    </row>
    <row r="247" spans="2:13" x14ac:dyDescent="0.2">
      <c r="B247" t="s">
        <v>172</v>
      </c>
      <c r="C247" t="str">
        <f>TRIM(t_program[[#This Row],[scanned_name]])</f>
        <v>Gregory Teson</v>
      </c>
      <c r="D247" t="str">
        <f>TRIM(_xlfn.TEXTAFTER(t_program[[#This Row],[trimmed]],",",,,,""))</f>
        <v/>
      </c>
      <c r="E247" t="str">
        <f>SUBSTITUTE(t_program[[#This Row],[trimmed]],", "&amp;t_program[[#This Row],[suffix]],"")</f>
        <v>Gregory Teson</v>
      </c>
      <c r="F247" t="str">
        <f>SUBSTITUTE(t_program[[#This Row],[no_suffix]],t_program[[#This Row],[firstname]]&amp;" ","",1)</f>
        <v>Teson</v>
      </c>
      <c r="G247" t="str">
        <f>IF(t_program[[#This Row],[middle]]="",t_program[[#This Row],[no_first]],SUBSTITUTE(t_program[[#This Row],[no_first]],t_program[[#This Row],[middle]]&amp;" ",,1))</f>
        <v>Teson</v>
      </c>
      <c r="I247">
        <f>1+LEN(t_program[[#This Row],[no_suffix]])-LEN(SUBSTITUTE(t_program[[#This Row],[no_suffix]]," ",""))</f>
        <v>2</v>
      </c>
      <c r="J247" t="str">
        <f>_xlfn.TEXTBEFORE(t_program[[#This Row],[no_suffix]]," ",,,,"?")</f>
        <v>Gregory</v>
      </c>
      <c r="K247" t="str">
        <f>IF(ISERROR(SEARCH("m",t_program[[#This Row],[format]])),"",_xlfn.TEXTBEFORE(t_program[[#This Row],[no_first]]," ",,,,"?"))</f>
        <v/>
      </c>
      <c r="L247" t="str">
        <f>t_program[[#This Row],[no_middle]]</f>
        <v>Teson</v>
      </c>
      <c r="M247" s="4" t="str">
        <f>t_program[[#This Row],[lastname]]&amp;", "&amp;t_program[[#This Row],[firstname]]&amp;IF(t_program[[#This Row],[middle]]="",""," "&amp;t_program[[#This Row],[middle]])</f>
        <v>Teson, Gregory</v>
      </c>
    </row>
    <row r="248" spans="2:13" x14ac:dyDescent="0.2">
      <c r="B248" t="s">
        <v>72</v>
      </c>
      <c r="C248" t="str">
        <f>TRIM(t_program[[#This Row],[scanned_name]])</f>
        <v>Janice F. Textor</v>
      </c>
      <c r="D248" t="str">
        <f>TRIM(_xlfn.TEXTAFTER(t_program[[#This Row],[trimmed]],",",,,,""))</f>
        <v/>
      </c>
      <c r="E248" t="str">
        <f>SUBSTITUTE(t_program[[#This Row],[trimmed]],", "&amp;t_program[[#This Row],[suffix]],"")</f>
        <v>Janice F. Textor</v>
      </c>
      <c r="F248" t="str">
        <f>SUBSTITUTE(t_program[[#This Row],[no_suffix]],t_program[[#This Row],[firstname]]&amp;" ","",1)</f>
        <v>F. Textor</v>
      </c>
      <c r="G248" t="str">
        <f>IF(t_program[[#This Row],[middle]]="",t_program[[#This Row],[no_first]],SUBSTITUTE(t_program[[#This Row],[no_first]],t_program[[#This Row],[middle]]&amp;" ",,1))</f>
        <v>Textor</v>
      </c>
      <c r="H248" t="s">
        <v>270</v>
      </c>
      <c r="I248">
        <f>1+LEN(t_program[[#This Row],[no_suffix]])-LEN(SUBSTITUTE(t_program[[#This Row],[no_suffix]]," ",""))</f>
        <v>3</v>
      </c>
      <c r="J248" t="str">
        <f>_xlfn.TEXTBEFORE(t_program[[#This Row],[no_suffix]]," ",,,,"?")</f>
        <v>Janice</v>
      </c>
      <c r="K248" t="str">
        <f>IF(ISERROR(SEARCH("m",t_program[[#This Row],[format]])),"",_xlfn.TEXTBEFORE(t_program[[#This Row],[no_first]]," ",,,,"?"))</f>
        <v>F.</v>
      </c>
      <c r="L248" t="str">
        <f>t_program[[#This Row],[no_middle]]</f>
        <v>Textor</v>
      </c>
      <c r="M248" s="4" t="str">
        <f>t_program[[#This Row],[lastname]]&amp;", "&amp;t_program[[#This Row],[firstname]]&amp;IF(t_program[[#This Row],[middle]]="",""," "&amp;t_program[[#This Row],[middle]])</f>
        <v>Textor, Janice F.</v>
      </c>
    </row>
    <row r="249" spans="2:13" x14ac:dyDescent="0.2">
      <c r="B249" t="s">
        <v>173</v>
      </c>
      <c r="C249" t="str">
        <f>TRIM(t_program[[#This Row],[scanned_name]])</f>
        <v>Lawrence G. Textor</v>
      </c>
      <c r="D249" t="str">
        <f>TRIM(_xlfn.TEXTAFTER(t_program[[#This Row],[trimmed]],",",,,,""))</f>
        <v/>
      </c>
      <c r="E249" t="str">
        <f>SUBSTITUTE(t_program[[#This Row],[trimmed]],", "&amp;t_program[[#This Row],[suffix]],"")</f>
        <v>Lawrence G. Textor</v>
      </c>
      <c r="F249" t="str">
        <f>SUBSTITUTE(t_program[[#This Row],[no_suffix]],t_program[[#This Row],[firstname]]&amp;" ","",1)</f>
        <v>G. Textor</v>
      </c>
      <c r="G249" t="str">
        <f>IF(t_program[[#This Row],[middle]]="",t_program[[#This Row],[no_first]],SUBSTITUTE(t_program[[#This Row],[no_first]],t_program[[#This Row],[middle]]&amp;" ",,1))</f>
        <v>Textor</v>
      </c>
      <c r="H249" t="s">
        <v>270</v>
      </c>
      <c r="I249">
        <f>1+LEN(t_program[[#This Row],[no_suffix]])-LEN(SUBSTITUTE(t_program[[#This Row],[no_suffix]]," ",""))</f>
        <v>3</v>
      </c>
      <c r="J249" t="str">
        <f>_xlfn.TEXTBEFORE(t_program[[#This Row],[no_suffix]]," ",,,,"?")</f>
        <v>Lawrence</v>
      </c>
      <c r="K249" t="str">
        <f>IF(ISERROR(SEARCH("m",t_program[[#This Row],[format]])),"",_xlfn.TEXTBEFORE(t_program[[#This Row],[no_first]]," ",,,,"?"))</f>
        <v>G.</v>
      </c>
      <c r="L249" t="str">
        <f>t_program[[#This Row],[no_middle]]</f>
        <v>Textor</v>
      </c>
      <c r="M249" s="4" t="str">
        <f>t_program[[#This Row],[lastname]]&amp;", "&amp;t_program[[#This Row],[firstname]]&amp;IF(t_program[[#This Row],[middle]]="",""," "&amp;t_program[[#This Row],[middle]])</f>
        <v>Textor, Lawrence G.</v>
      </c>
    </row>
    <row r="250" spans="2:13" x14ac:dyDescent="0.2">
      <c r="B250" t="s">
        <v>174</v>
      </c>
      <c r="C250" t="str">
        <f>TRIM(t_program[[#This Row],[scanned_name]])</f>
        <v>Carl Then</v>
      </c>
      <c r="D250" t="str">
        <f>TRIM(_xlfn.TEXTAFTER(t_program[[#This Row],[trimmed]],",",,,,""))</f>
        <v/>
      </c>
      <c r="E250" t="str">
        <f>SUBSTITUTE(t_program[[#This Row],[trimmed]],", "&amp;t_program[[#This Row],[suffix]],"")</f>
        <v>Carl Then</v>
      </c>
      <c r="F250" t="str">
        <f>SUBSTITUTE(t_program[[#This Row],[no_suffix]],t_program[[#This Row],[firstname]]&amp;" ","",1)</f>
        <v>Then</v>
      </c>
      <c r="G250" t="str">
        <f>IF(t_program[[#This Row],[middle]]="",t_program[[#This Row],[no_first]],SUBSTITUTE(t_program[[#This Row],[no_first]],t_program[[#This Row],[middle]]&amp;" ",,1))</f>
        <v>Then</v>
      </c>
      <c r="I250">
        <f>1+LEN(t_program[[#This Row],[no_suffix]])-LEN(SUBSTITUTE(t_program[[#This Row],[no_suffix]]," ",""))</f>
        <v>2</v>
      </c>
      <c r="J250" t="str">
        <f>_xlfn.TEXTBEFORE(t_program[[#This Row],[no_suffix]]," ",,,,"?")</f>
        <v>Carl</v>
      </c>
      <c r="K250" t="str">
        <f>IF(ISERROR(SEARCH("m",t_program[[#This Row],[format]])),"",_xlfn.TEXTBEFORE(t_program[[#This Row],[no_first]]," ",,,,"?"))</f>
        <v/>
      </c>
      <c r="L250" t="str">
        <f>t_program[[#This Row],[no_middle]]</f>
        <v>Then</v>
      </c>
      <c r="M250" s="4" t="str">
        <f>t_program[[#This Row],[lastname]]&amp;", "&amp;t_program[[#This Row],[firstname]]&amp;IF(t_program[[#This Row],[middle]]="",""," "&amp;t_program[[#This Row],[middle]])</f>
        <v>Then, Carl</v>
      </c>
    </row>
    <row r="251" spans="2:13" x14ac:dyDescent="0.2">
      <c r="B251" t="s">
        <v>175</v>
      </c>
      <c r="C251" t="str">
        <f>TRIM(t_program[[#This Row],[scanned_name]])</f>
        <v>Charles Thomas</v>
      </c>
      <c r="D251" t="str">
        <f>TRIM(_xlfn.TEXTAFTER(t_program[[#This Row],[trimmed]],",",,,,""))</f>
        <v/>
      </c>
      <c r="E251" t="str">
        <f>SUBSTITUTE(t_program[[#This Row],[trimmed]],", "&amp;t_program[[#This Row],[suffix]],"")</f>
        <v>Charles Thomas</v>
      </c>
      <c r="F251" t="str">
        <f>SUBSTITUTE(t_program[[#This Row],[no_suffix]],t_program[[#This Row],[firstname]]&amp;" ","",1)</f>
        <v>Thomas</v>
      </c>
      <c r="G251" t="str">
        <f>IF(t_program[[#This Row],[middle]]="",t_program[[#This Row],[no_first]],SUBSTITUTE(t_program[[#This Row],[no_first]],t_program[[#This Row],[middle]]&amp;" ",,1))</f>
        <v>Thomas</v>
      </c>
      <c r="I251">
        <f>1+LEN(t_program[[#This Row],[no_suffix]])-LEN(SUBSTITUTE(t_program[[#This Row],[no_suffix]]," ",""))</f>
        <v>2</v>
      </c>
      <c r="J251" t="str">
        <f>_xlfn.TEXTBEFORE(t_program[[#This Row],[no_suffix]]," ",,,,"?")</f>
        <v>Charles</v>
      </c>
      <c r="K251" t="str">
        <f>IF(ISERROR(SEARCH("m",t_program[[#This Row],[format]])),"",_xlfn.TEXTBEFORE(t_program[[#This Row],[no_first]]," ",,,,"?"))</f>
        <v/>
      </c>
      <c r="L251" t="str">
        <f>t_program[[#This Row],[no_middle]]</f>
        <v>Thomas</v>
      </c>
      <c r="M251" s="4" t="str">
        <f>t_program[[#This Row],[lastname]]&amp;", "&amp;t_program[[#This Row],[firstname]]&amp;IF(t_program[[#This Row],[middle]]="",""," "&amp;t_program[[#This Row],[middle]])</f>
        <v>Thomas, Charles</v>
      </c>
    </row>
    <row r="252" spans="2:13" x14ac:dyDescent="0.2">
      <c r="B252" t="s">
        <v>80</v>
      </c>
      <c r="C252" t="str">
        <f>TRIM(t_program[[#This Row],[scanned_name]])</f>
        <v>Michael P. Tippner</v>
      </c>
      <c r="D252" t="str">
        <f>TRIM(_xlfn.TEXTAFTER(t_program[[#This Row],[trimmed]],",",,,,""))</f>
        <v/>
      </c>
      <c r="E252" t="str">
        <f>SUBSTITUTE(t_program[[#This Row],[trimmed]],", "&amp;t_program[[#This Row],[suffix]],"")</f>
        <v>Michael P. Tippner</v>
      </c>
      <c r="F252" t="str">
        <f>SUBSTITUTE(t_program[[#This Row],[no_suffix]],t_program[[#This Row],[firstname]]&amp;" ","",1)</f>
        <v>P. Tippner</v>
      </c>
      <c r="G252" t="str">
        <f>IF(t_program[[#This Row],[middle]]="",t_program[[#This Row],[no_first]],SUBSTITUTE(t_program[[#This Row],[no_first]],t_program[[#This Row],[middle]]&amp;" ",,1))</f>
        <v>Tippner</v>
      </c>
      <c r="H252" t="s">
        <v>270</v>
      </c>
      <c r="I252">
        <f>1+LEN(t_program[[#This Row],[no_suffix]])-LEN(SUBSTITUTE(t_program[[#This Row],[no_suffix]]," ",""))</f>
        <v>3</v>
      </c>
      <c r="J252" t="str">
        <f>_xlfn.TEXTBEFORE(t_program[[#This Row],[no_suffix]]," ",,,,"?")</f>
        <v>Michael</v>
      </c>
      <c r="K252" t="str">
        <f>IF(ISERROR(SEARCH("m",t_program[[#This Row],[format]])),"",_xlfn.TEXTBEFORE(t_program[[#This Row],[no_first]]," ",,,,"?"))</f>
        <v>P.</v>
      </c>
      <c r="L252" t="str">
        <f>t_program[[#This Row],[no_middle]]</f>
        <v>Tippner</v>
      </c>
      <c r="M252" s="4" t="str">
        <f>t_program[[#This Row],[lastname]]&amp;", "&amp;t_program[[#This Row],[firstname]]&amp;IF(t_program[[#This Row],[middle]]="",""," "&amp;t_program[[#This Row],[middle]])</f>
        <v>Tippner, Michael P.</v>
      </c>
    </row>
    <row r="253" spans="2:13" x14ac:dyDescent="0.2">
      <c r="B253" t="s">
        <v>176</v>
      </c>
      <c r="C253" t="str">
        <f>TRIM(t_program[[#This Row],[scanned_name]])</f>
        <v>Jonathan Todd Treacy</v>
      </c>
      <c r="D253" t="str">
        <f>TRIM(_xlfn.TEXTAFTER(t_program[[#This Row],[trimmed]],",",,,,""))</f>
        <v/>
      </c>
      <c r="E253" t="str">
        <f>SUBSTITUTE(t_program[[#This Row],[trimmed]],", "&amp;t_program[[#This Row],[suffix]],"")</f>
        <v>Jonathan Todd Treacy</v>
      </c>
      <c r="F253" t="str">
        <f>SUBSTITUTE(t_program[[#This Row],[no_suffix]],t_program[[#This Row],[firstname]]&amp;" ","",1)</f>
        <v>Todd Treacy</v>
      </c>
      <c r="G253" t="str">
        <f>IF(t_program[[#This Row],[middle]]="",t_program[[#This Row],[no_first]],SUBSTITUTE(t_program[[#This Row],[no_first]],t_program[[#This Row],[middle]]&amp;" ",,1))</f>
        <v>Treacy</v>
      </c>
      <c r="H253" t="s">
        <v>270</v>
      </c>
      <c r="I253">
        <f>1+LEN(t_program[[#This Row],[no_suffix]])-LEN(SUBSTITUTE(t_program[[#This Row],[no_suffix]]," ",""))</f>
        <v>3</v>
      </c>
      <c r="J253" t="str">
        <f>_xlfn.TEXTBEFORE(t_program[[#This Row],[no_suffix]]," ",,,,"?")</f>
        <v>Jonathan</v>
      </c>
      <c r="K253" t="str">
        <f>IF(ISERROR(SEARCH("m",t_program[[#This Row],[format]])),"",_xlfn.TEXTBEFORE(t_program[[#This Row],[no_first]]," ",,,,"?"))</f>
        <v>Todd</v>
      </c>
      <c r="L253" t="str">
        <f>t_program[[#This Row],[no_middle]]</f>
        <v>Treacy</v>
      </c>
      <c r="M253" s="4" t="str">
        <f>t_program[[#This Row],[lastname]]&amp;", "&amp;t_program[[#This Row],[firstname]]&amp;IF(t_program[[#This Row],[middle]]="",""," "&amp;t_program[[#This Row],[middle]])</f>
        <v>Treacy, Jonathan Todd</v>
      </c>
    </row>
    <row r="254" spans="2:13" x14ac:dyDescent="0.2">
      <c r="B254" t="s">
        <v>256</v>
      </c>
      <c r="C254" t="str">
        <f>TRIM(t_program[[#This Row],[scanned_name]])</f>
        <v>Belinda Turney</v>
      </c>
      <c r="D254" t="str">
        <f>TRIM(_xlfn.TEXTAFTER(t_program[[#This Row],[trimmed]],",",,,,""))</f>
        <v/>
      </c>
      <c r="E254" t="str">
        <f>SUBSTITUTE(t_program[[#This Row],[trimmed]],", "&amp;t_program[[#This Row],[suffix]],"")</f>
        <v>Belinda Turney</v>
      </c>
      <c r="F254" t="str">
        <f>SUBSTITUTE(t_program[[#This Row],[no_suffix]],t_program[[#This Row],[firstname]]&amp;" ","",1)</f>
        <v>Turney</v>
      </c>
      <c r="G254" t="str">
        <f>IF(t_program[[#This Row],[middle]]="",t_program[[#This Row],[no_first]],SUBSTITUTE(t_program[[#This Row],[no_first]],t_program[[#This Row],[middle]]&amp;" ",,1))</f>
        <v>Turney</v>
      </c>
      <c r="I254">
        <f>1+LEN(t_program[[#This Row],[no_suffix]])-LEN(SUBSTITUTE(t_program[[#This Row],[no_suffix]]," ",""))</f>
        <v>2</v>
      </c>
      <c r="J254" t="str">
        <f>_xlfn.TEXTBEFORE(t_program[[#This Row],[no_suffix]]," ",,,,"?")</f>
        <v>Belinda</v>
      </c>
      <c r="K254" t="str">
        <f>IF(ISERROR(SEARCH("m",t_program[[#This Row],[format]])),"",_xlfn.TEXTBEFORE(t_program[[#This Row],[no_first]]," ",,,,"?"))</f>
        <v/>
      </c>
      <c r="L254" t="str">
        <f>t_program[[#This Row],[no_middle]]</f>
        <v>Turney</v>
      </c>
      <c r="M254" s="4" t="str">
        <f>t_program[[#This Row],[lastname]]&amp;", "&amp;t_program[[#This Row],[firstname]]&amp;IF(t_program[[#This Row],[middle]]="",""," "&amp;t_program[[#This Row],[middle]])</f>
        <v>Turney, Belinda</v>
      </c>
    </row>
    <row r="255" spans="2:13" x14ac:dyDescent="0.2">
      <c r="B255" t="s">
        <v>257</v>
      </c>
      <c r="C255" t="str">
        <f>TRIM(t_program[[#This Row],[scanned_name]])</f>
        <v>Dawn M. Van Riper</v>
      </c>
      <c r="D255" t="str">
        <f>TRIM(_xlfn.TEXTAFTER(t_program[[#This Row],[trimmed]],",",,,,""))</f>
        <v/>
      </c>
      <c r="E255" t="str">
        <f>SUBSTITUTE(t_program[[#This Row],[trimmed]],", "&amp;t_program[[#This Row],[suffix]],"")</f>
        <v>Dawn M. Van Riper</v>
      </c>
      <c r="F255" t="str">
        <f>SUBSTITUTE(t_program[[#This Row],[no_suffix]],t_program[[#This Row],[firstname]]&amp;" ","",1)</f>
        <v>M. Van Riper</v>
      </c>
      <c r="G255" t="str">
        <f>IF(t_program[[#This Row],[middle]]="",t_program[[#This Row],[no_first]],SUBSTITUTE(t_program[[#This Row],[no_first]],t_program[[#This Row],[middle]]&amp;" ",,1))</f>
        <v>Van Riper</v>
      </c>
      <c r="H255" t="s">
        <v>272</v>
      </c>
      <c r="I255">
        <f>1+LEN(t_program[[#This Row],[no_suffix]])-LEN(SUBSTITUTE(t_program[[#This Row],[no_suffix]]," ",""))</f>
        <v>4</v>
      </c>
      <c r="J255" t="str">
        <f>_xlfn.TEXTBEFORE(t_program[[#This Row],[no_suffix]]," ",,,,"?")</f>
        <v>Dawn</v>
      </c>
      <c r="K255" t="str">
        <f>IF(ISERROR(SEARCH("m",t_program[[#This Row],[format]])),"",_xlfn.TEXTBEFORE(t_program[[#This Row],[no_first]]," ",,,,"?"))</f>
        <v>M.</v>
      </c>
      <c r="L255" t="str">
        <f>t_program[[#This Row],[no_middle]]</f>
        <v>Van Riper</v>
      </c>
      <c r="M255" s="4" t="str">
        <f>t_program[[#This Row],[lastname]]&amp;", "&amp;t_program[[#This Row],[firstname]]&amp;IF(t_program[[#This Row],[middle]]="",""," "&amp;t_program[[#This Row],[middle]])</f>
        <v>Van Riper, Dawn M.</v>
      </c>
    </row>
    <row r="256" spans="2:13" x14ac:dyDescent="0.2">
      <c r="B256" t="s">
        <v>40</v>
      </c>
      <c r="C256" t="str">
        <f>TRIM(t_program[[#This Row],[scanned_name]])</f>
        <v>Daniel F. Van Ripper</v>
      </c>
      <c r="D256" t="str">
        <f>TRIM(_xlfn.TEXTAFTER(t_program[[#This Row],[trimmed]],",",,,,""))</f>
        <v/>
      </c>
      <c r="E256" t="str">
        <f>SUBSTITUTE(t_program[[#This Row],[trimmed]],", "&amp;t_program[[#This Row],[suffix]],"")</f>
        <v>Daniel F. Van Ripper</v>
      </c>
      <c r="F256" t="str">
        <f>SUBSTITUTE(t_program[[#This Row],[no_suffix]],t_program[[#This Row],[firstname]]&amp;" ","",1)</f>
        <v>F. Van Ripper</v>
      </c>
      <c r="G256" t="str">
        <f>IF(t_program[[#This Row],[middle]]="",t_program[[#This Row],[no_first]],SUBSTITUTE(t_program[[#This Row],[no_first]],t_program[[#This Row],[middle]]&amp;" ",,1))</f>
        <v>Van Ripper</v>
      </c>
      <c r="H256" t="s">
        <v>272</v>
      </c>
      <c r="I256">
        <f>1+LEN(t_program[[#This Row],[no_suffix]])-LEN(SUBSTITUTE(t_program[[#This Row],[no_suffix]]," ",""))</f>
        <v>4</v>
      </c>
      <c r="J256" t="str">
        <f>_xlfn.TEXTBEFORE(t_program[[#This Row],[no_suffix]]," ",,,,"?")</f>
        <v>Daniel</v>
      </c>
      <c r="K256" t="str">
        <f>IF(ISERROR(SEARCH("m",t_program[[#This Row],[format]])),"",_xlfn.TEXTBEFORE(t_program[[#This Row],[no_first]]," ",,,,"?"))</f>
        <v>F.</v>
      </c>
      <c r="L256" t="str">
        <f>t_program[[#This Row],[no_middle]]</f>
        <v>Van Ripper</v>
      </c>
      <c r="M256" s="4" t="str">
        <f>t_program[[#This Row],[lastname]]&amp;", "&amp;t_program[[#This Row],[firstname]]&amp;IF(t_program[[#This Row],[middle]]="",""," "&amp;t_program[[#This Row],[middle]])</f>
        <v>Van Ripper, Daniel F.</v>
      </c>
    </row>
    <row r="257" spans="2:13" x14ac:dyDescent="0.2">
      <c r="B257" t="s">
        <v>41</v>
      </c>
      <c r="C257" t="str">
        <f>TRIM(t_program[[#This Row],[scanned_name]])</f>
        <v>Wayne K. Van Vleet</v>
      </c>
      <c r="D257" t="str">
        <f>TRIM(_xlfn.TEXTAFTER(t_program[[#This Row],[trimmed]],",",,,,""))</f>
        <v/>
      </c>
      <c r="E257" t="str">
        <f>SUBSTITUTE(t_program[[#This Row],[trimmed]],", "&amp;t_program[[#This Row],[suffix]],"")</f>
        <v>Wayne K. Van Vleet</v>
      </c>
      <c r="F257" t="str">
        <f>SUBSTITUTE(t_program[[#This Row],[no_suffix]],t_program[[#This Row],[firstname]]&amp;" ","",1)</f>
        <v>K. Van Vleet</v>
      </c>
      <c r="G257" t="str">
        <f>IF(t_program[[#This Row],[middle]]="",t_program[[#This Row],[no_first]],SUBSTITUTE(t_program[[#This Row],[no_first]],t_program[[#This Row],[middle]]&amp;" ",,1))</f>
        <v>Van Vleet</v>
      </c>
      <c r="H257" t="s">
        <v>272</v>
      </c>
      <c r="I257">
        <f>1+LEN(t_program[[#This Row],[no_suffix]])-LEN(SUBSTITUTE(t_program[[#This Row],[no_suffix]]," ",""))</f>
        <v>4</v>
      </c>
      <c r="J257" t="str">
        <f>_xlfn.TEXTBEFORE(t_program[[#This Row],[no_suffix]]," ",,,,"?")</f>
        <v>Wayne</v>
      </c>
      <c r="K257" t="str">
        <f>IF(ISERROR(SEARCH("m",t_program[[#This Row],[format]])),"",_xlfn.TEXTBEFORE(t_program[[#This Row],[no_first]]," ",,,,"?"))</f>
        <v>K.</v>
      </c>
      <c r="L257" t="str">
        <f>t_program[[#This Row],[no_middle]]</f>
        <v>Van Vleet</v>
      </c>
      <c r="M257" s="4" t="str">
        <f>t_program[[#This Row],[lastname]]&amp;", "&amp;t_program[[#This Row],[firstname]]&amp;IF(t_program[[#This Row],[middle]]="",""," "&amp;t_program[[#This Row],[middle]])</f>
        <v>Van Vleet, Wayne K.</v>
      </c>
    </row>
    <row r="258" spans="2:13" x14ac:dyDescent="0.2">
      <c r="B258" t="s">
        <v>260</v>
      </c>
      <c r="C258" t="str">
        <f>TRIM(t_program[[#This Row],[scanned_name]])</f>
        <v>Arlene Ruth Vasta</v>
      </c>
      <c r="D258" t="str">
        <f>TRIM(_xlfn.TEXTAFTER(t_program[[#This Row],[trimmed]],",",,,,""))</f>
        <v/>
      </c>
      <c r="E258" t="str">
        <f>SUBSTITUTE(t_program[[#This Row],[trimmed]],", "&amp;t_program[[#This Row],[suffix]],"")</f>
        <v>Arlene Ruth Vasta</v>
      </c>
      <c r="F258" t="str">
        <f>SUBSTITUTE(t_program[[#This Row],[no_suffix]],t_program[[#This Row],[firstname]]&amp;" ","",1)</f>
        <v>Ruth Vasta</v>
      </c>
      <c r="G258" t="str">
        <f>IF(t_program[[#This Row],[middle]]="",t_program[[#This Row],[no_first]],SUBSTITUTE(t_program[[#This Row],[no_first]],t_program[[#This Row],[middle]]&amp;" ",,1))</f>
        <v>Vasta</v>
      </c>
      <c r="H258" t="s">
        <v>270</v>
      </c>
      <c r="I258">
        <f>1+LEN(t_program[[#This Row],[no_suffix]])-LEN(SUBSTITUTE(t_program[[#This Row],[no_suffix]]," ",""))</f>
        <v>3</v>
      </c>
      <c r="J258" t="str">
        <f>_xlfn.TEXTBEFORE(t_program[[#This Row],[no_suffix]]," ",,,,"?")</f>
        <v>Arlene</v>
      </c>
      <c r="K258" t="str">
        <f>IF(ISERROR(SEARCH("m",t_program[[#This Row],[format]])),"",_xlfn.TEXTBEFORE(t_program[[#This Row],[no_first]]," ",,,,"?"))</f>
        <v>Ruth</v>
      </c>
      <c r="L258" t="str">
        <f>t_program[[#This Row],[no_middle]]</f>
        <v>Vasta</v>
      </c>
      <c r="M258" s="4" t="str">
        <f>t_program[[#This Row],[lastname]]&amp;", "&amp;t_program[[#This Row],[firstname]]&amp;IF(t_program[[#This Row],[middle]]="",""," "&amp;t_program[[#This Row],[middle]])</f>
        <v>Vasta, Arlene Ruth</v>
      </c>
    </row>
    <row r="259" spans="2:13" x14ac:dyDescent="0.2">
      <c r="B259" t="s">
        <v>177</v>
      </c>
      <c r="C259" t="str">
        <f>TRIM(t_program[[#This Row],[scanned_name]])</f>
        <v>Robert Cramer Vielee, Jr.</v>
      </c>
      <c r="D259" t="str">
        <f>TRIM(_xlfn.TEXTAFTER(t_program[[#This Row],[trimmed]],",",,,,""))</f>
        <v>Jr.</v>
      </c>
      <c r="E259" t="str">
        <f>SUBSTITUTE(t_program[[#This Row],[trimmed]],", "&amp;t_program[[#This Row],[suffix]],"")</f>
        <v>Robert Cramer Vielee</v>
      </c>
      <c r="F259" t="str">
        <f>SUBSTITUTE(t_program[[#This Row],[no_suffix]],t_program[[#This Row],[firstname]]&amp;" ","",1)</f>
        <v>Cramer Vielee</v>
      </c>
      <c r="G259" t="str">
        <f>IF(t_program[[#This Row],[middle]]="",t_program[[#This Row],[no_first]],SUBSTITUTE(t_program[[#This Row],[no_first]],t_program[[#This Row],[middle]]&amp;" ",,1))</f>
        <v>Vielee</v>
      </c>
      <c r="H259" t="s">
        <v>270</v>
      </c>
      <c r="I259">
        <f>1+LEN(t_program[[#This Row],[no_suffix]])-LEN(SUBSTITUTE(t_program[[#This Row],[no_suffix]]," ",""))</f>
        <v>3</v>
      </c>
      <c r="J259" t="str">
        <f>_xlfn.TEXTBEFORE(t_program[[#This Row],[no_suffix]]," ",,,,"?")</f>
        <v>Robert</v>
      </c>
      <c r="K259" t="str">
        <f>IF(ISERROR(SEARCH("m",t_program[[#This Row],[format]])),"",_xlfn.TEXTBEFORE(t_program[[#This Row],[no_first]]," ",,,,"?"))</f>
        <v>Cramer</v>
      </c>
      <c r="L259" t="str">
        <f>t_program[[#This Row],[no_middle]]</f>
        <v>Vielee</v>
      </c>
      <c r="M259" s="4" t="str">
        <f>t_program[[#This Row],[lastname]]&amp;", "&amp;t_program[[#This Row],[firstname]]&amp;IF(t_program[[#This Row],[middle]]="",""," "&amp;t_program[[#This Row],[middle]])</f>
        <v>Vielee, Robert Cramer</v>
      </c>
    </row>
    <row r="260" spans="2:13" x14ac:dyDescent="0.2">
      <c r="B260" t="s">
        <v>81</v>
      </c>
      <c r="C260" t="str">
        <f>TRIM(t_program[[#This Row],[scanned_name]])</f>
        <v>Mark Walcheske</v>
      </c>
      <c r="D260" t="str">
        <f>TRIM(_xlfn.TEXTAFTER(t_program[[#This Row],[trimmed]],",",,,,""))</f>
        <v/>
      </c>
      <c r="E260" t="str">
        <f>SUBSTITUTE(t_program[[#This Row],[trimmed]],", "&amp;t_program[[#This Row],[suffix]],"")</f>
        <v>Mark Walcheske</v>
      </c>
      <c r="F260" t="str">
        <f>SUBSTITUTE(t_program[[#This Row],[no_suffix]],t_program[[#This Row],[firstname]]&amp;" ","",1)</f>
        <v>Walcheske</v>
      </c>
      <c r="G260" t="str">
        <f>IF(t_program[[#This Row],[middle]]="",t_program[[#This Row],[no_first]],SUBSTITUTE(t_program[[#This Row],[no_first]],t_program[[#This Row],[middle]]&amp;" ",,1))</f>
        <v>Walcheske</v>
      </c>
      <c r="I260">
        <f>1+LEN(t_program[[#This Row],[no_suffix]])-LEN(SUBSTITUTE(t_program[[#This Row],[no_suffix]]," ",""))</f>
        <v>2</v>
      </c>
      <c r="J260" t="str">
        <f>_xlfn.TEXTBEFORE(t_program[[#This Row],[no_suffix]]," ",,,,"?")</f>
        <v>Mark</v>
      </c>
      <c r="K260" t="str">
        <f>IF(ISERROR(SEARCH("m",t_program[[#This Row],[format]])),"",_xlfn.TEXTBEFORE(t_program[[#This Row],[no_first]]," ",,,,"?"))</f>
        <v/>
      </c>
      <c r="L260" t="str">
        <f>t_program[[#This Row],[no_middle]]</f>
        <v>Walcheske</v>
      </c>
      <c r="M260" s="4" t="str">
        <f>t_program[[#This Row],[lastname]]&amp;", "&amp;t_program[[#This Row],[firstname]]&amp;IF(t_program[[#This Row],[middle]]="",""," "&amp;t_program[[#This Row],[middle]])</f>
        <v>Walcheske, Mark</v>
      </c>
    </row>
    <row r="261" spans="2:13" x14ac:dyDescent="0.2">
      <c r="B261" t="s">
        <v>261</v>
      </c>
      <c r="C261" t="str">
        <f>TRIM(t_program[[#This Row],[scanned_name]])</f>
        <v>Cheryl Weber</v>
      </c>
      <c r="D261" t="str">
        <f>TRIM(_xlfn.TEXTAFTER(t_program[[#This Row],[trimmed]],",",,,,""))</f>
        <v/>
      </c>
      <c r="E261" t="str">
        <f>SUBSTITUTE(t_program[[#This Row],[trimmed]],", "&amp;t_program[[#This Row],[suffix]],"")</f>
        <v>Cheryl Weber</v>
      </c>
      <c r="F261" t="str">
        <f>SUBSTITUTE(t_program[[#This Row],[no_suffix]],t_program[[#This Row],[firstname]]&amp;" ","",1)</f>
        <v>Weber</v>
      </c>
      <c r="G261" t="str">
        <f>IF(t_program[[#This Row],[middle]]="",t_program[[#This Row],[no_first]],SUBSTITUTE(t_program[[#This Row],[no_first]],t_program[[#This Row],[middle]]&amp;" ",,1))</f>
        <v>Weber</v>
      </c>
      <c r="I261">
        <f>1+LEN(t_program[[#This Row],[no_suffix]])-LEN(SUBSTITUTE(t_program[[#This Row],[no_suffix]]," ",""))</f>
        <v>2</v>
      </c>
      <c r="J261" t="str">
        <f>_xlfn.TEXTBEFORE(t_program[[#This Row],[no_suffix]]," ",,,,"?")</f>
        <v>Cheryl</v>
      </c>
      <c r="K261" t="str">
        <f>IF(ISERROR(SEARCH("m",t_program[[#This Row],[format]])),"",_xlfn.TEXTBEFORE(t_program[[#This Row],[no_first]]," ",,,,"?"))</f>
        <v/>
      </c>
      <c r="L261" t="str">
        <f>t_program[[#This Row],[no_middle]]</f>
        <v>Weber</v>
      </c>
      <c r="M261" s="4" t="str">
        <f>t_program[[#This Row],[lastname]]&amp;", "&amp;t_program[[#This Row],[firstname]]&amp;IF(t_program[[#This Row],[middle]]="",""," "&amp;t_program[[#This Row],[middle]])</f>
        <v>Weber, Cheryl</v>
      </c>
    </row>
    <row r="262" spans="2:13" x14ac:dyDescent="0.2">
      <c r="B262" t="s">
        <v>262</v>
      </c>
      <c r="C262" t="str">
        <f>TRIM(t_program[[#This Row],[scanned_name]])</f>
        <v>Lori Beth Weisman</v>
      </c>
      <c r="D262" t="str">
        <f>TRIM(_xlfn.TEXTAFTER(t_program[[#This Row],[trimmed]],",",,,,""))</f>
        <v/>
      </c>
      <c r="E262" t="str">
        <f>SUBSTITUTE(t_program[[#This Row],[trimmed]],", "&amp;t_program[[#This Row],[suffix]],"")</f>
        <v>Lori Beth Weisman</v>
      </c>
      <c r="F262" t="str">
        <f>SUBSTITUTE(t_program[[#This Row],[no_suffix]],t_program[[#This Row],[firstname]]&amp;" ","",1)</f>
        <v>Beth Weisman</v>
      </c>
      <c r="G262" t="str">
        <f>IF(t_program[[#This Row],[middle]]="",t_program[[#This Row],[no_first]],SUBSTITUTE(t_program[[#This Row],[no_first]],t_program[[#This Row],[middle]]&amp;" ",,1))</f>
        <v>Weisman</v>
      </c>
      <c r="H262" t="s">
        <v>270</v>
      </c>
      <c r="I262">
        <f>1+LEN(t_program[[#This Row],[no_suffix]])-LEN(SUBSTITUTE(t_program[[#This Row],[no_suffix]]," ",""))</f>
        <v>3</v>
      </c>
      <c r="J262" t="str">
        <f>_xlfn.TEXTBEFORE(t_program[[#This Row],[no_suffix]]," ",,,,"?")</f>
        <v>Lori</v>
      </c>
      <c r="K262" t="str">
        <f>IF(ISERROR(SEARCH("m",t_program[[#This Row],[format]])),"",_xlfn.TEXTBEFORE(t_program[[#This Row],[no_first]]," ",,,,"?"))</f>
        <v>Beth</v>
      </c>
      <c r="L262" t="str">
        <f>t_program[[#This Row],[no_middle]]</f>
        <v>Weisman</v>
      </c>
      <c r="M262" s="4" t="str">
        <f>t_program[[#This Row],[lastname]]&amp;", "&amp;t_program[[#This Row],[firstname]]&amp;IF(t_program[[#This Row],[middle]]="",""," "&amp;t_program[[#This Row],[middle]])</f>
        <v>Weisman, Lori Beth</v>
      </c>
    </row>
    <row r="263" spans="2:13" x14ac:dyDescent="0.2">
      <c r="B263" t="s">
        <v>73</v>
      </c>
      <c r="C263" t="str">
        <f>TRIM(t_program[[#This Row],[scanned_name]])</f>
        <v>Joan Werko</v>
      </c>
      <c r="D263" t="str">
        <f>TRIM(_xlfn.TEXTAFTER(t_program[[#This Row],[trimmed]],",",,,,""))</f>
        <v/>
      </c>
      <c r="E263" t="str">
        <f>SUBSTITUTE(t_program[[#This Row],[trimmed]],", "&amp;t_program[[#This Row],[suffix]],"")</f>
        <v>Joan Werko</v>
      </c>
      <c r="F263" t="str">
        <f>SUBSTITUTE(t_program[[#This Row],[no_suffix]],t_program[[#This Row],[firstname]]&amp;" ","",1)</f>
        <v>Werko</v>
      </c>
      <c r="G263" t="str">
        <f>IF(t_program[[#This Row],[middle]]="",t_program[[#This Row],[no_first]],SUBSTITUTE(t_program[[#This Row],[no_first]],t_program[[#This Row],[middle]]&amp;" ",,1))</f>
        <v>Werko</v>
      </c>
      <c r="I263">
        <f>1+LEN(t_program[[#This Row],[no_suffix]])-LEN(SUBSTITUTE(t_program[[#This Row],[no_suffix]]," ",""))</f>
        <v>2</v>
      </c>
      <c r="J263" t="str">
        <f>_xlfn.TEXTBEFORE(t_program[[#This Row],[no_suffix]]," ",,,,"?")</f>
        <v>Joan</v>
      </c>
      <c r="K263" t="str">
        <f>IF(ISERROR(SEARCH("m",t_program[[#This Row],[format]])),"",_xlfn.TEXTBEFORE(t_program[[#This Row],[no_first]]," ",,,,"?"))</f>
        <v/>
      </c>
      <c r="L263" t="str">
        <f>t_program[[#This Row],[no_middle]]</f>
        <v>Werko</v>
      </c>
      <c r="M263" s="4" t="str">
        <f>t_program[[#This Row],[lastname]]&amp;", "&amp;t_program[[#This Row],[firstname]]&amp;IF(t_program[[#This Row],[middle]]="",""," "&amp;t_program[[#This Row],[middle]])</f>
        <v>Werko, Joan</v>
      </c>
    </row>
    <row r="264" spans="2:13" x14ac:dyDescent="0.2">
      <c r="B264" t="s">
        <v>178</v>
      </c>
      <c r="C264" t="str">
        <f>TRIM(t_program[[#This Row],[scanned_name]])</f>
        <v>Scott Willand</v>
      </c>
      <c r="D264" t="str">
        <f>TRIM(_xlfn.TEXTAFTER(t_program[[#This Row],[trimmed]],",",,,,""))</f>
        <v/>
      </c>
      <c r="E264" t="str">
        <f>SUBSTITUTE(t_program[[#This Row],[trimmed]],", "&amp;t_program[[#This Row],[suffix]],"")</f>
        <v>Scott Willand</v>
      </c>
      <c r="F264" t="str">
        <f>SUBSTITUTE(t_program[[#This Row],[no_suffix]],t_program[[#This Row],[firstname]]&amp;" ","",1)</f>
        <v>Willand</v>
      </c>
      <c r="G264" t="str">
        <f>IF(t_program[[#This Row],[middle]]="",t_program[[#This Row],[no_first]],SUBSTITUTE(t_program[[#This Row],[no_first]],t_program[[#This Row],[middle]]&amp;" ",,1))</f>
        <v>Willand</v>
      </c>
      <c r="I264">
        <f>1+LEN(t_program[[#This Row],[no_suffix]])-LEN(SUBSTITUTE(t_program[[#This Row],[no_suffix]]," ",""))</f>
        <v>2</v>
      </c>
      <c r="J264" t="str">
        <f>_xlfn.TEXTBEFORE(t_program[[#This Row],[no_suffix]]," ",,,,"?")</f>
        <v>Scott</v>
      </c>
      <c r="K264" t="str">
        <f>IF(ISERROR(SEARCH("m",t_program[[#This Row],[format]])),"",_xlfn.TEXTBEFORE(t_program[[#This Row],[no_first]]," ",,,,"?"))</f>
        <v/>
      </c>
      <c r="L264" t="str">
        <f>t_program[[#This Row],[no_middle]]</f>
        <v>Willand</v>
      </c>
      <c r="M264" s="4" t="str">
        <f>t_program[[#This Row],[lastname]]&amp;", "&amp;t_program[[#This Row],[firstname]]&amp;IF(t_program[[#This Row],[middle]]="",""," "&amp;t_program[[#This Row],[middle]])</f>
        <v>Willand, Scott</v>
      </c>
    </row>
    <row r="265" spans="2:13" x14ac:dyDescent="0.2">
      <c r="B265" t="s">
        <v>258</v>
      </c>
      <c r="C265" t="str">
        <f>TRIM(t_program[[#This Row],[scanned_name]])</f>
        <v>Gertrude Van Wingerden</v>
      </c>
      <c r="D265" t="str">
        <f>TRIM(_xlfn.TEXTAFTER(t_program[[#This Row],[trimmed]],",",,,,""))</f>
        <v/>
      </c>
      <c r="E265" t="str">
        <f>SUBSTITUTE(t_program[[#This Row],[trimmed]],", "&amp;t_program[[#This Row],[suffix]],"")</f>
        <v>Gertrude Van Wingerden</v>
      </c>
      <c r="F265" t="str">
        <f>SUBSTITUTE(t_program[[#This Row],[no_suffix]],t_program[[#This Row],[firstname]]&amp;" ","",1)</f>
        <v>Van Wingerden</v>
      </c>
      <c r="G265" t="str">
        <f>IF(t_program[[#This Row],[middle]]="",t_program[[#This Row],[no_first]],SUBSTITUTE(t_program[[#This Row],[no_first]],t_program[[#This Row],[middle]]&amp;" ",,1))</f>
        <v>Wingerden</v>
      </c>
      <c r="H265" t="s">
        <v>270</v>
      </c>
      <c r="I265">
        <f>1+LEN(t_program[[#This Row],[no_suffix]])-LEN(SUBSTITUTE(t_program[[#This Row],[no_suffix]]," ",""))</f>
        <v>3</v>
      </c>
      <c r="J265" t="str">
        <f>_xlfn.TEXTBEFORE(t_program[[#This Row],[no_suffix]]," ",,,,"?")</f>
        <v>Gertrude</v>
      </c>
      <c r="K265" t="str">
        <f>IF(ISERROR(SEARCH("m",t_program[[#This Row],[format]])),"",_xlfn.TEXTBEFORE(t_program[[#This Row],[no_first]]," ",,,,"?"))</f>
        <v>Van</v>
      </c>
      <c r="L265" t="str">
        <f>t_program[[#This Row],[no_middle]]</f>
        <v>Wingerden</v>
      </c>
      <c r="M265" s="4" t="str">
        <f>t_program[[#This Row],[lastname]]&amp;", "&amp;t_program[[#This Row],[firstname]]&amp;IF(t_program[[#This Row],[middle]]="",""," "&amp;t_program[[#This Row],[middle]])</f>
        <v>Wingerden, Gertrude Van</v>
      </c>
    </row>
    <row r="266" spans="2:13" x14ac:dyDescent="0.2">
      <c r="B266" t="s">
        <v>42</v>
      </c>
      <c r="C266" t="str">
        <f>TRIM(t_program[[#This Row],[scanned_name]])</f>
        <v>Henry Van Wingerden</v>
      </c>
      <c r="D266" t="str">
        <f>TRIM(_xlfn.TEXTAFTER(t_program[[#This Row],[trimmed]],",",,,,""))</f>
        <v/>
      </c>
      <c r="E266" t="str">
        <f>SUBSTITUTE(t_program[[#This Row],[trimmed]],", "&amp;t_program[[#This Row],[suffix]],"")</f>
        <v>Henry Van Wingerden</v>
      </c>
      <c r="F266" t="str">
        <f>SUBSTITUTE(t_program[[#This Row],[no_suffix]],t_program[[#This Row],[firstname]]&amp;" ","",1)</f>
        <v>Van Wingerden</v>
      </c>
      <c r="G266" t="str">
        <f>IF(t_program[[#This Row],[middle]]="",t_program[[#This Row],[no_first]],SUBSTITUTE(t_program[[#This Row],[no_first]],t_program[[#This Row],[middle]]&amp;" ",,1))</f>
        <v>Wingerden</v>
      </c>
      <c r="H266" t="s">
        <v>270</v>
      </c>
      <c r="I266">
        <f>1+LEN(t_program[[#This Row],[no_suffix]])-LEN(SUBSTITUTE(t_program[[#This Row],[no_suffix]]," ",""))</f>
        <v>3</v>
      </c>
      <c r="J266" t="str">
        <f>_xlfn.TEXTBEFORE(t_program[[#This Row],[no_suffix]]," ",,,,"?")</f>
        <v>Henry</v>
      </c>
      <c r="K266" t="str">
        <f>IF(ISERROR(SEARCH("m",t_program[[#This Row],[format]])),"",_xlfn.TEXTBEFORE(t_program[[#This Row],[no_first]]," ",,,,"?"))</f>
        <v>Van</v>
      </c>
      <c r="L266" t="str">
        <f>t_program[[#This Row],[no_middle]]</f>
        <v>Wingerden</v>
      </c>
      <c r="M266" s="4" t="str">
        <f>t_program[[#This Row],[lastname]]&amp;", "&amp;t_program[[#This Row],[firstname]]&amp;IF(t_program[[#This Row],[middle]]="",""," "&amp;t_program[[#This Row],[middle]])</f>
        <v>Wingerden, Henry Van</v>
      </c>
    </row>
    <row r="267" spans="2:13" x14ac:dyDescent="0.2">
      <c r="B267" t="s">
        <v>263</v>
      </c>
      <c r="C267" t="str">
        <f>TRIM(t_program[[#This Row],[scanned_name]])</f>
        <v>Cheryl Woodcox</v>
      </c>
      <c r="D267" t="str">
        <f>TRIM(_xlfn.TEXTAFTER(t_program[[#This Row],[trimmed]],",",,,,""))</f>
        <v/>
      </c>
      <c r="E267" t="str">
        <f>SUBSTITUTE(t_program[[#This Row],[trimmed]],", "&amp;t_program[[#This Row],[suffix]],"")</f>
        <v>Cheryl Woodcox</v>
      </c>
      <c r="F267" t="str">
        <f>SUBSTITUTE(t_program[[#This Row],[no_suffix]],t_program[[#This Row],[firstname]]&amp;" ","",1)</f>
        <v>Woodcox</v>
      </c>
      <c r="G267" t="str">
        <f>IF(t_program[[#This Row],[middle]]="",t_program[[#This Row],[no_first]],SUBSTITUTE(t_program[[#This Row],[no_first]],t_program[[#This Row],[middle]]&amp;" ",,1))</f>
        <v>Woodcox</v>
      </c>
      <c r="I267">
        <f>1+LEN(t_program[[#This Row],[no_suffix]])-LEN(SUBSTITUTE(t_program[[#This Row],[no_suffix]]," ",""))</f>
        <v>2</v>
      </c>
      <c r="J267" t="str">
        <f>_xlfn.TEXTBEFORE(t_program[[#This Row],[no_suffix]]," ",,,,"?")</f>
        <v>Cheryl</v>
      </c>
      <c r="K267" t="str">
        <f>IF(ISERROR(SEARCH("m",t_program[[#This Row],[format]])),"",_xlfn.TEXTBEFORE(t_program[[#This Row],[no_first]]," ",,,,"?"))</f>
        <v/>
      </c>
      <c r="L267" t="str">
        <f>t_program[[#This Row],[no_middle]]</f>
        <v>Woodcox</v>
      </c>
      <c r="M267" s="4" t="str">
        <f>t_program[[#This Row],[lastname]]&amp;", "&amp;t_program[[#This Row],[firstname]]&amp;IF(t_program[[#This Row],[middle]]="",""," "&amp;t_program[[#This Row],[middle]])</f>
        <v>Woodcox, Cheryl</v>
      </c>
    </row>
    <row r="268" spans="2:13" x14ac:dyDescent="0.2">
      <c r="B268" t="s">
        <v>179</v>
      </c>
      <c r="C268" t="str">
        <f>TRIM(t_program[[#This Row],[scanned_name]])</f>
        <v>Russell H. Worden, Jr.</v>
      </c>
      <c r="D268" t="str">
        <f>TRIM(_xlfn.TEXTAFTER(t_program[[#This Row],[trimmed]],",",,,,""))</f>
        <v>Jr.</v>
      </c>
      <c r="E268" t="str">
        <f>SUBSTITUTE(t_program[[#This Row],[trimmed]],", "&amp;t_program[[#This Row],[suffix]],"")</f>
        <v>Russell H. Worden</v>
      </c>
      <c r="F268" t="str">
        <f>SUBSTITUTE(t_program[[#This Row],[no_suffix]],t_program[[#This Row],[firstname]]&amp;" ","",1)</f>
        <v>H. Worden</v>
      </c>
      <c r="G268" t="str">
        <f>IF(t_program[[#This Row],[middle]]="",t_program[[#This Row],[no_first]],SUBSTITUTE(t_program[[#This Row],[no_first]],t_program[[#This Row],[middle]]&amp;" ",,1))</f>
        <v>Worden</v>
      </c>
      <c r="H268" t="s">
        <v>270</v>
      </c>
      <c r="I268">
        <f>1+LEN(t_program[[#This Row],[no_suffix]])-LEN(SUBSTITUTE(t_program[[#This Row],[no_suffix]]," ",""))</f>
        <v>3</v>
      </c>
      <c r="J268" t="str">
        <f>_xlfn.TEXTBEFORE(t_program[[#This Row],[no_suffix]]," ",,,,"?")</f>
        <v>Russell</v>
      </c>
      <c r="K268" t="str">
        <f>IF(ISERROR(SEARCH("m",t_program[[#This Row],[format]])),"",_xlfn.TEXTBEFORE(t_program[[#This Row],[no_first]]," ",,,,"?"))</f>
        <v>H.</v>
      </c>
      <c r="L268" t="str">
        <f>t_program[[#This Row],[no_middle]]</f>
        <v>Worden</v>
      </c>
      <c r="M268" s="4" t="str">
        <f>t_program[[#This Row],[lastname]]&amp;", "&amp;t_program[[#This Row],[firstname]]&amp;IF(t_program[[#This Row],[middle]]="",""," "&amp;t_program[[#This Row],[middle]])</f>
        <v>Worden, Russell H.</v>
      </c>
    </row>
    <row r="269" spans="2:13" x14ac:dyDescent="0.2">
      <c r="B269" t="s">
        <v>259</v>
      </c>
      <c r="C269" t="str">
        <f>TRIM(t_program[[#This Row],[scanned_name]])</f>
        <v>Ruth Van Wyck</v>
      </c>
      <c r="D269" t="str">
        <f>TRIM(_xlfn.TEXTAFTER(t_program[[#This Row],[trimmed]],",",,,,""))</f>
        <v/>
      </c>
      <c r="E269" t="str">
        <f>SUBSTITUTE(t_program[[#This Row],[trimmed]],", "&amp;t_program[[#This Row],[suffix]],"")</f>
        <v>Ruth Van Wyck</v>
      </c>
      <c r="F269" t="str">
        <f>SUBSTITUTE(t_program[[#This Row],[no_suffix]],t_program[[#This Row],[firstname]]&amp;" ","",1)</f>
        <v>Van Wyck</v>
      </c>
      <c r="G269" t="str">
        <f>IF(t_program[[#This Row],[middle]]="",t_program[[#This Row],[no_first]],SUBSTITUTE(t_program[[#This Row],[no_first]],t_program[[#This Row],[middle]]&amp;" ",,1))</f>
        <v>Wyck</v>
      </c>
      <c r="H269" t="s">
        <v>270</v>
      </c>
      <c r="I269">
        <f>1+LEN(t_program[[#This Row],[no_suffix]])-LEN(SUBSTITUTE(t_program[[#This Row],[no_suffix]]," ",""))</f>
        <v>3</v>
      </c>
      <c r="J269" t="str">
        <f>_xlfn.TEXTBEFORE(t_program[[#This Row],[no_suffix]]," ",,,,"?")</f>
        <v>Ruth</v>
      </c>
      <c r="K269" t="str">
        <f>IF(ISERROR(SEARCH("m",t_program[[#This Row],[format]])),"",_xlfn.TEXTBEFORE(t_program[[#This Row],[no_first]]," ",,,,"?"))</f>
        <v>Van</v>
      </c>
      <c r="L269" t="str">
        <f>t_program[[#This Row],[no_middle]]</f>
        <v>Wyck</v>
      </c>
      <c r="M269" s="4" t="str">
        <f>t_program[[#This Row],[lastname]]&amp;", "&amp;t_program[[#This Row],[firstname]]&amp;IF(t_program[[#This Row],[middle]]="",""," "&amp;t_program[[#This Row],[middle]])</f>
        <v>Wyck, Ruth Van</v>
      </c>
    </row>
    <row r="270" spans="2:13" x14ac:dyDescent="0.2">
      <c r="B270" t="s">
        <v>264</v>
      </c>
      <c r="C270" t="str">
        <f>TRIM(t_program[[#This Row],[scanned_name]])</f>
        <v>Wendy Colleen Yahn</v>
      </c>
      <c r="D270" t="str">
        <f>TRIM(_xlfn.TEXTAFTER(t_program[[#This Row],[trimmed]],",",,,,""))</f>
        <v/>
      </c>
      <c r="E270" t="str">
        <f>SUBSTITUTE(t_program[[#This Row],[trimmed]],", "&amp;t_program[[#This Row],[suffix]],"")</f>
        <v>Wendy Colleen Yahn</v>
      </c>
      <c r="F270" t="str">
        <f>SUBSTITUTE(t_program[[#This Row],[no_suffix]],t_program[[#This Row],[firstname]]&amp;" ","",1)</f>
        <v>Colleen Yahn</v>
      </c>
      <c r="G270" t="str">
        <f>IF(t_program[[#This Row],[middle]]="",t_program[[#This Row],[no_first]],SUBSTITUTE(t_program[[#This Row],[no_first]],t_program[[#This Row],[middle]]&amp;" ",,1))</f>
        <v>Yahn</v>
      </c>
      <c r="H270" t="s">
        <v>270</v>
      </c>
      <c r="I270">
        <f>1+LEN(t_program[[#This Row],[no_suffix]])-LEN(SUBSTITUTE(t_program[[#This Row],[no_suffix]]," ",""))</f>
        <v>3</v>
      </c>
      <c r="J270" t="str">
        <f>_xlfn.TEXTBEFORE(t_program[[#This Row],[no_suffix]]," ",,,,"?")</f>
        <v>Wendy</v>
      </c>
      <c r="K270" t="str">
        <f>IF(ISERROR(SEARCH("m",t_program[[#This Row],[format]])),"",_xlfn.TEXTBEFORE(t_program[[#This Row],[no_first]]," ",,,,"?"))</f>
        <v>Colleen</v>
      </c>
      <c r="L270" t="str">
        <f>t_program[[#This Row],[no_middle]]</f>
        <v>Yahn</v>
      </c>
      <c r="M270" s="4" t="str">
        <f>t_program[[#This Row],[lastname]]&amp;", "&amp;t_program[[#This Row],[firstname]]&amp;IF(t_program[[#This Row],[middle]]="",""," "&amp;t_program[[#This Row],[middle]])</f>
        <v>Yahn, Wendy Colleen</v>
      </c>
    </row>
    <row r="271" spans="2:13" x14ac:dyDescent="0.2">
      <c r="B271" t="s">
        <v>82</v>
      </c>
      <c r="C271" t="str">
        <f>TRIM(t_program[[#This Row],[scanned_name]])</f>
        <v>Theresa Diane Yates</v>
      </c>
      <c r="D271" t="str">
        <f>TRIM(_xlfn.TEXTAFTER(t_program[[#This Row],[trimmed]],",",,,,""))</f>
        <v/>
      </c>
      <c r="E271" t="str">
        <f>SUBSTITUTE(t_program[[#This Row],[trimmed]],", "&amp;t_program[[#This Row],[suffix]],"")</f>
        <v>Theresa Diane Yates</v>
      </c>
      <c r="F271" t="str">
        <f>SUBSTITUTE(t_program[[#This Row],[no_suffix]],t_program[[#This Row],[firstname]]&amp;" ","",1)</f>
        <v>Diane Yates</v>
      </c>
      <c r="G271" t="str">
        <f>IF(t_program[[#This Row],[middle]]="",t_program[[#This Row],[no_first]],SUBSTITUTE(t_program[[#This Row],[no_first]],t_program[[#This Row],[middle]]&amp;" ",,1))</f>
        <v>Yates</v>
      </c>
      <c r="H271" t="s">
        <v>270</v>
      </c>
      <c r="I271">
        <f>1+LEN(t_program[[#This Row],[no_suffix]])-LEN(SUBSTITUTE(t_program[[#This Row],[no_suffix]]," ",""))</f>
        <v>3</v>
      </c>
      <c r="J271" t="str">
        <f>_xlfn.TEXTBEFORE(t_program[[#This Row],[no_suffix]]," ",,,,"?")</f>
        <v>Theresa</v>
      </c>
      <c r="K271" t="str">
        <f>IF(ISERROR(SEARCH("m",t_program[[#This Row],[format]])),"",_xlfn.TEXTBEFORE(t_program[[#This Row],[no_first]]," ",,,,"?"))</f>
        <v>Diane</v>
      </c>
      <c r="L271" t="str">
        <f>t_program[[#This Row],[no_middle]]</f>
        <v>Yates</v>
      </c>
      <c r="M271" s="4" t="str">
        <f>t_program[[#This Row],[lastname]]&amp;", "&amp;t_program[[#This Row],[firstname]]&amp;IF(t_program[[#This Row],[middle]]="",""," "&amp;t_program[[#This Row],[middle]])</f>
        <v>Yates, Theresa Diane</v>
      </c>
    </row>
    <row r="272" spans="2:13" x14ac:dyDescent="0.2">
      <c r="B272" t="s">
        <v>83</v>
      </c>
      <c r="C272" t="str">
        <f>TRIM(t_program[[#This Row],[scanned_name]])</f>
        <v>Susan Joan Zebriskie</v>
      </c>
      <c r="D272" t="str">
        <f>TRIM(_xlfn.TEXTAFTER(t_program[[#This Row],[trimmed]],",",,,,""))</f>
        <v/>
      </c>
      <c r="E272" t="str">
        <f>SUBSTITUTE(t_program[[#This Row],[trimmed]],", "&amp;t_program[[#This Row],[suffix]],"")</f>
        <v>Susan Joan Zebriskie</v>
      </c>
      <c r="F272" t="str">
        <f>SUBSTITUTE(t_program[[#This Row],[no_suffix]],t_program[[#This Row],[firstname]]&amp;" ","",1)</f>
        <v>Joan Zebriskie</v>
      </c>
      <c r="G272" t="str">
        <f>IF(t_program[[#This Row],[middle]]="",t_program[[#This Row],[no_first]],SUBSTITUTE(t_program[[#This Row],[no_first]],t_program[[#This Row],[middle]]&amp;" ",,1))</f>
        <v>Zebriskie</v>
      </c>
      <c r="H272" t="s">
        <v>270</v>
      </c>
      <c r="I272">
        <f>1+LEN(t_program[[#This Row],[no_suffix]])-LEN(SUBSTITUTE(t_program[[#This Row],[no_suffix]]," ",""))</f>
        <v>3</v>
      </c>
      <c r="J272" t="str">
        <f>_xlfn.TEXTBEFORE(t_program[[#This Row],[no_suffix]]," ",,,,"?")</f>
        <v>Susan</v>
      </c>
      <c r="K272" t="str">
        <f>IF(ISERROR(SEARCH("m",t_program[[#This Row],[format]])),"",_xlfn.TEXTBEFORE(t_program[[#This Row],[no_first]]," ",,,,"?"))</f>
        <v>Joan</v>
      </c>
      <c r="L272" t="str">
        <f>t_program[[#This Row],[no_middle]]</f>
        <v>Zebriskie</v>
      </c>
      <c r="M272" s="4" t="str">
        <f>t_program[[#This Row],[lastname]]&amp;", "&amp;t_program[[#This Row],[firstname]]&amp;IF(t_program[[#This Row],[middle]]="",""," "&amp;t_program[[#This Row],[middle]])</f>
        <v>Zebriskie, Susan Joan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Becan</dc:creator>
  <cp:lastModifiedBy>Peter Becan</cp:lastModifiedBy>
  <dcterms:created xsi:type="dcterms:W3CDTF">2025-09-16T16:19:13Z</dcterms:created>
  <dcterms:modified xsi:type="dcterms:W3CDTF">2025-09-16T17:34:37Z</dcterms:modified>
</cp:coreProperties>
</file>